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fractalanalytic-my.sharepoint.com/personal/anjali_garg_fractal_ai/Documents/Desktop/"/>
    </mc:Choice>
  </mc:AlternateContent>
  <xr:revisionPtr revIDLastSave="69" documentId="8_{00ADEBDA-7257-40B7-849B-92B4EA100F98}" xr6:coauthVersionLast="47" xr6:coauthVersionMax="47" xr10:uidLastSave="{CA4A9DB6-C46E-4EC3-ABCF-12E0C6805A1E}"/>
  <bookViews>
    <workbookView xWindow="28680" yWindow="-120" windowWidth="29040" windowHeight="15720" tabRatio="731" activeTab="1" xr2:uid="{D520CA38-C630-4AD5-8176-DCDF301D608C}"/>
  </bookViews>
  <sheets>
    <sheet name="Disclaimer" sheetId="15" r:id="rId1"/>
    <sheet name="Contents" sheetId="16" r:id="rId2"/>
    <sheet name="BS" sheetId="12" r:id="rId3"/>
    <sheet name="CF" sheetId="13" r:id="rId4"/>
    <sheet name="PL" sheetId="14" r:id="rId5"/>
    <sheet name="Management P&amp;L" sheetId="2" r:id="rId6"/>
    <sheet name="Key Performance indicators" sheetId="3" r:id="rId7"/>
    <sheet name="Disclosures" sheetId="11" r:id="rId8"/>
  </sheets>
  <definedNames>
    <definedName name="_________________________a1" hidden="1">{"2",#N/A,FALSE,"Q1 03-04";"1",#N/A,FALSE,"Q1 03-04"}</definedName>
    <definedName name="________________________a1" hidden="1">{"2",#N/A,FALSE,"Q1 03-04";"1",#N/A,FALSE,"Q1 03-04"}</definedName>
    <definedName name="_______________________a1" hidden="1">{"2",#N/A,FALSE,"Q1 03-04";"1",#N/A,FALSE,"Q1 03-04"}</definedName>
    <definedName name="______________________a1" hidden="1">{"2",#N/A,FALSE,"Q1 03-04";"1",#N/A,FALSE,"Q1 03-04"}</definedName>
    <definedName name="_____________________a1" hidden="1">{"2",#N/A,FALSE,"Q1 03-04";"1",#N/A,FALSE,"Q1 03-04"}</definedName>
    <definedName name="____________________a1" hidden="1">{"2",#N/A,FALSE,"Q1 03-04";"1",#N/A,FALSE,"Q1 03-04"}</definedName>
    <definedName name="___________________a1" hidden="1">{"2",#N/A,FALSE,"Q1 03-04";"1",#N/A,FALSE,"Q1 03-04"}</definedName>
    <definedName name="__________________a1" hidden="1">{"2",#N/A,FALSE,"Q1 03-04";"1",#N/A,FALSE,"Q1 03-04"}</definedName>
    <definedName name="_________________a1" hidden="1">{"2",#N/A,FALSE,"Q1 03-04";"1",#N/A,FALSE,"Q1 03-04"}</definedName>
    <definedName name="______________a1_1" hidden="1">{"2",#N/A,FALSE,"Q1 03-04";"1",#N/A,FALSE,"Q1 03-04"}</definedName>
    <definedName name="_____________a1_1" hidden="1">{"2",#N/A,FALSE,"Q1 03-04";"1",#N/A,FALSE,"Q1 03-04"}</definedName>
    <definedName name="____________a1_1" hidden="1">{"2",#N/A,FALSE,"Q1 03-04";"1",#N/A,FALSE,"Q1 03-04"}</definedName>
    <definedName name="____________FAS1" hidden="1">{"'Sheet1'!$A$1"}</definedName>
    <definedName name="__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__a1_1" hidden="1">{"2",#N/A,FALSE,"Q1 03-04";"1",#N/A,FALSE,"Q1 03-04"}</definedName>
    <definedName name="___________FAS1" hidden="1">{"'Sheet1'!$A$1"}</definedName>
    <definedName name="_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_a1_1" hidden="1">{"2",#N/A,FALSE,"Q1 03-04";"1",#N/A,FALSE,"Q1 03-04"}</definedName>
    <definedName name="__________FAS1" hidden="1">{"'Sheet1'!$A$1"}</definedName>
    <definedName name="_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_a1_1" hidden="1">{"2",#N/A,FALSE,"Q1 03-04";"1",#N/A,FALSE,"Q1 03-04"}</definedName>
    <definedName name="_________FAS1" hidden="1">{"'Sheet1'!$A$1"}</definedName>
    <definedName name="_________key2" hidden="1">#REF!</definedName>
    <definedName name="_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_a1_1" hidden="1">{"2",#N/A,FALSE,"Q1 03-04";"1",#N/A,FALSE,"Q1 03-04"}</definedName>
    <definedName name="________FAS1" hidden="1">{"'Sheet1'!$A$1"}</definedName>
    <definedName name="________key2" hidden="1">#REF!</definedName>
    <definedName name="_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_a1_1" hidden="1">{"2",#N/A,FALSE,"Q1 03-04";"1",#N/A,FALSE,"Q1 03-04"}</definedName>
    <definedName name="_______FAS1" hidden="1">{"'Sheet1'!$A$1"}</definedName>
    <definedName name="_______k8" hidden="1">{#N/A,#N/A,FALSE,"COVER1.XLS ";#N/A,#N/A,FALSE,"RACT1.XLS";#N/A,#N/A,FALSE,"RACT2.XLS";#N/A,#N/A,FALSE,"ECCMP";#N/A,#N/A,FALSE,"WELDER.XLS"}</definedName>
    <definedName name="_______key2" hidden="1">#REF!</definedName>
    <definedName name="_______kvs1" hidden="1">{#N/A,#N/A,FALSE,"COVER1.XLS ";#N/A,#N/A,FALSE,"RACT1.XLS";#N/A,#N/A,FALSE,"RACT2.XLS";#N/A,#N/A,FALSE,"ECCMP";#N/A,#N/A,FALSE,"WELDER.XLS"}</definedName>
    <definedName name="_______kvs2" hidden="1">{#N/A,#N/A,FALSE,"COVER1.XLS ";#N/A,#N/A,FALSE,"RACT1.XLS";#N/A,#N/A,FALSE,"RACT2.XLS";#N/A,#N/A,FALSE,"ECCMP";#N/A,#N/A,FALSE,"WELDER.XLS"}</definedName>
    <definedName name="_______kvs5" hidden="1">{#N/A,#N/A,FALSE,"COVER.XLS";#N/A,#N/A,FALSE,"RACT1.XLS";#N/A,#N/A,FALSE,"RACT2.XLS";#N/A,#N/A,FALSE,"ECCMP";#N/A,#N/A,FALSE,"WELDER.XLS"}</definedName>
    <definedName name="_______kvs7" hidden="1">{#N/A,#N/A,FALSE,"COVER1.XLS ";#N/A,#N/A,FALSE,"RACT1.XLS";#N/A,#N/A,FALSE,"RACT2.XLS";#N/A,#N/A,FALSE,"ECCMP";#N/A,#N/A,FALSE,"WELDER.XLS"}</definedName>
    <definedName name="_______kvs8" hidden="1">{#N/A,#N/A,FALSE,"COVER1.XLS ";#N/A,#N/A,FALSE,"RACT1.XLS";#N/A,#N/A,FALSE,"RACT2.XLS";#N/A,#N/A,FALSE,"ECCMP";#N/A,#N/A,FALSE,"WELDER.XLS"}</definedName>
    <definedName name="_______KVS9" hidden="1">{#N/A,#N/A,FALSE,"COVER1.XLS ";#N/A,#N/A,FALSE,"RACT1.XLS";#N/A,#N/A,FALSE,"RACT2.XLS";#N/A,#N/A,FALSE,"ECCMP";#N/A,#N/A,FALSE,"WELDER.XLS"}</definedName>
    <definedName name="__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q2" hidden="1">{#N/A,#N/A,FALSE,"COVER1.XLS ";#N/A,#N/A,FALSE,"RACT1.XLS";#N/A,#N/A,FALSE,"RACT2.XLS";#N/A,#N/A,FALSE,"ECCMP";#N/A,#N/A,FALSE,"WELDER.XLS"}</definedName>
    <definedName name="__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_w2" hidden="1">{#N/A,#N/A,FALSE,"17MAY";#N/A,#N/A,FALSE,"24MAY"}</definedName>
    <definedName name="_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_a1_1" hidden="1">{"2",#N/A,FALSE,"Q1 03-04";"1",#N/A,FALSE,"Q1 03-04"}</definedName>
    <definedName name="______FAS1" hidden="1">{"'Sheet1'!$A$1"}</definedName>
    <definedName name="______k8" hidden="1">{#N/A,#N/A,FALSE,"COVER1.XLS ";#N/A,#N/A,FALSE,"RACT1.XLS";#N/A,#N/A,FALSE,"RACT2.XLS";#N/A,#N/A,FALSE,"ECCMP";#N/A,#N/A,FALSE,"WELDER.XLS"}</definedName>
    <definedName name="______key2" hidden="1">#REF!</definedName>
    <definedName name="______kv2" hidden="1">{#N/A,#N/A,FALSE,"COVER1.XLS ";#N/A,#N/A,FALSE,"RACT1.XLS";#N/A,#N/A,FALSE,"RACT2.XLS";#N/A,#N/A,FALSE,"ECCMP";#N/A,#N/A,FALSE,"WELDER.XLS"}</definedName>
    <definedName name="______kvs1" hidden="1">{#N/A,#N/A,FALSE,"COVER1.XLS ";#N/A,#N/A,FALSE,"RACT1.XLS";#N/A,#N/A,FALSE,"RACT2.XLS";#N/A,#N/A,FALSE,"ECCMP";#N/A,#N/A,FALSE,"WELDER.XLS"}</definedName>
    <definedName name="______kvs2" hidden="1">{#N/A,#N/A,FALSE,"COVER1.XLS ";#N/A,#N/A,FALSE,"RACT1.XLS";#N/A,#N/A,FALSE,"RACT2.XLS";#N/A,#N/A,FALSE,"ECCMP";#N/A,#N/A,FALSE,"WELDER.XLS"}</definedName>
    <definedName name="______kvs5" hidden="1">{#N/A,#N/A,FALSE,"COVER.XLS";#N/A,#N/A,FALSE,"RACT1.XLS";#N/A,#N/A,FALSE,"RACT2.XLS";#N/A,#N/A,FALSE,"ECCMP";#N/A,#N/A,FALSE,"WELDER.XLS"}</definedName>
    <definedName name="______kvs7" hidden="1">{#N/A,#N/A,FALSE,"COVER1.XLS ";#N/A,#N/A,FALSE,"RACT1.XLS";#N/A,#N/A,FALSE,"RACT2.XLS";#N/A,#N/A,FALSE,"ECCMP";#N/A,#N/A,FALSE,"WELDER.XLS"}</definedName>
    <definedName name="______kvs8" hidden="1">{#N/A,#N/A,FALSE,"COVER1.XLS ";#N/A,#N/A,FALSE,"RACT1.XLS";#N/A,#N/A,FALSE,"RACT2.XLS";#N/A,#N/A,FALSE,"ECCMP";#N/A,#N/A,FALSE,"WELDER.XLS"}</definedName>
    <definedName name="______KVS9" hidden="1">{#N/A,#N/A,FALSE,"COVER1.XLS ";#N/A,#N/A,FALSE,"RACT1.XLS";#N/A,#N/A,FALSE,"RACT2.XLS";#N/A,#N/A,FALSE,"ECCMP";#N/A,#N/A,FALSE,"WELDER.XLS"}</definedName>
    <definedName name="_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q2" hidden="1">{#N/A,#N/A,FALSE,"COVER1.XLS ";#N/A,#N/A,FALSE,"RACT1.XLS";#N/A,#N/A,FALSE,"RACT2.XLS";#N/A,#N/A,FALSE,"ECCMP";#N/A,#N/A,FALSE,"WELDER.XLS"}</definedName>
    <definedName name="_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_w2" hidden="1">{#N/A,#N/A,FALSE,"17MAY";#N/A,#N/A,FALSE,"24MAY"}</definedName>
    <definedName name="_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_a1_1" hidden="1">{"2",#N/A,FALSE,"Q1 03-04";"1",#N/A,FALSE,"Q1 03-04"}</definedName>
    <definedName name="_____FAS1" hidden="1">{"'Sheet1'!$A$1"}</definedName>
    <definedName name="_____k8" hidden="1">{#N/A,#N/A,FALSE,"COVER1.XLS ";#N/A,#N/A,FALSE,"RACT1.XLS";#N/A,#N/A,FALSE,"RACT2.XLS";#N/A,#N/A,FALSE,"ECCMP";#N/A,#N/A,FALSE,"WELDER.XLS"}</definedName>
    <definedName name="_____key2" hidden="1">#REF!</definedName>
    <definedName name="_____kv2" hidden="1">{#N/A,#N/A,FALSE,"COVER1.XLS ";#N/A,#N/A,FALSE,"RACT1.XLS";#N/A,#N/A,FALSE,"RACT2.XLS";#N/A,#N/A,FALSE,"ECCMP";#N/A,#N/A,FALSE,"WELDER.XLS"}</definedName>
    <definedName name="_____kvs1" hidden="1">{#N/A,#N/A,FALSE,"COVER1.XLS ";#N/A,#N/A,FALSE,"RACT1.XLS";#N/A,#N/A,FALSE,"RACT2.XLS";#N/A,#N/A,FALSE,"ECCMP";#N/A,#N/A,FALSE,"WELDER.XLS"}</definedName>
    <definedName name="_____kvs2" hidden="1">{#N/A,#N/A,FALSE,"COVER1.XLS ";#N/A,#N/A,FALSE,"RACT1.XLS";#N/A,#N/A,FALSE,"RACT2.XLS";#N/A,#N/A,FALSE,"ECCMP";#N/A,#N/A,FALSE,"WELDER.XLS"}</definedName>
    <definedName name="_____kvs5" hidden="1">{#N/A,#N/A,FALSE,"COVER.XLS";#N/A,#N/A,FALSE,"RACT1.XLS";#N/A,#N/A,FALSE,"RACT2.XLS";#N/A,#N/A,FALSE,"ECCMP";#N/A,#N/A,FALSE,"WELDER.XLS"}</definedName>
    <definedName name="_____kvs7" hidden="1">{#N/A,#N/A,FALSE,"COVER1.XLS ";#N/A,#N/A,FALSE,"RACT1.XLS";#N/A,#N/A,FALSE,"RACT2.XLS";#N/A,#N/A,FALSE,"ECCMP";#N/A,#N/A,FALSE,"WELDER.XLS"}</definedName>
    <definedName name="_____kvs8" hidden="1">{#N/A,#N/A,FALSE,"COVER1.XLS ";#N/A,#N/A,FALSE,"RACT1.XLS";#N/A,#N/A,FALSE,"RACT2.XLS";#N/A,#N/A,FALSE,"ECCMP";#N/A,#N/A,FALSE,"WELDER.XLS"}</definedName>
    <definedName name="_____KVS9" hidden="1">{#N/A,#N/A,FALSE,"COVER1.XLS ";#N/A,#N/A,FALSE,"RACT1.XLS";#N/A,#N/A,FALSE,"RACT2.XLS";#N/A,#N/A,FALSE,"ECCMP";#N/A,#N/A,FALSE,"WELDER.XLS"}</definedName>
    <definedName name="_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q2" hidden="1">{#N/A,#N/A,FALSE,"COVER1.XLS ";#N/A,#N/A,FALSE,"RACT1.XLS";#N/A,#N/A,FALSE,"RACT2.XLS";#N/A,#N/A,FALSE,"ECCMP";#N/A,#N/A,FALSE,"WELDER.XLS"}</definedName>
    <definedName name="_____qw123" hidden="1">{"2",#N/A,FALSE,"Q1 03-04";"1",#N/A,FALSE,"Q1 03-04"}</definedName>
    <definedName name="_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_w2" hidden="1">{#N/A,#N/A,FALSE,"17MAY";#N/A,#N/A,FALSE,"24MAY"}</definedName>
    <definedName name="__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__a1_1" hidden="1">{"2",#N/A,FALSE,"Q1 03-04";"1",#N/A,FALSE,"Q1 03-04"}</definedName>
    <definedName name="____FAS1" hidden="1">{"'Sheet1'!$A$1"}</definedName>
    <definedName name="____k8" hidden="1">{#N/A,#N/A,FALSE,"COVER1.XLS ";#N/A,#N/A,FALSE,"RACT1.XLS";#N/A,#N/A,FALSE,"RACT2.XLS";#N/A,#N/A,FALSE,"ECCMP";#N/A,#N/A,FALSE,"WELDER.XLS"}</definedName>
    <definedName name="____key2" hidden="1">#REF!</definedName>
    <definedName name="____kv2" hidden="1">{#N/A,#N/A,FALSE,"COVER1.XLS ";#N/A,#N/A,FALSE,"RACT1.XLS";#N/A,#N/A,FALSE,"RACT2.XLS";#N/A,#N/A,FALSE,"ECCMP";#N/A,#N/A,FALSE,"WELDER.XLS"}</definedName>
    <definedName name="____kvs1" hidden="1">{#N/A,#N/A,FALSE,"COVER1.XLS ";#N/A,#N/A,FALSE,"RACT1.XLS";#N/A,#N/A,FALSE,"RACT2.XLS";#N/A,#N/A,FALSE,"ECCMP";#N/A,#N/A,FALSE,"WELDER.XLS"}</definedName>
    <definedName name="____kvs2" hidden="1">{#N/A,#N/A,FALSE,"COVER1.XLS ";#N/A,#N/A,FALSE,"RACT1.XLS";#N/A,#N/A,FALSE,"RACT2.XLS";#N/A,#N/A,FALSE,"ECCMP";#N/A,#N/A,FALSE,"WELDER.XLS"}</definedName>
    <definedName name="____kvs5" hidden="1">{#N/A,#N/A,FALSE,"COVER.XLS";#N/A,#N/A,FALSE,"RACT1.XLS";#N/A,#N/A,FALSE,"RACT2.XLS";#N/A,#N/A,FALSE,"ECCMP";#N/A,#N/A,FALSE,"WELDER.XLS"}</definedName>
    <definedName name="____kvs7" hidden="1">{#N/A,#N/A,FALSE,"COVER1.XLS ";#N/A,#N/A,FALSE,"RACT1.XLS";#N/A,#N/A,FALSE,"RACT2.XLS";#N/A,#N/A,FALSE,"ECCMP";#N/A,#N/A,FALSE,"WELDER.XLS"}</definedName>
    <definedName name="____kvs8" hidden="1">{#N/A,#N/A,FALSE,"COVER1.XLS ";#N/A,#N/A,FALSE,"RACT1.XLS";#N/A,#N/A,FALSE,"RACT2.XLS";#N/A,#N/A,FALSE,"ECCMP";#N/A,#N/A,FALSE,"WELDER.XLS"}</definedName>
    <definedName name="____KVS9" hidden="1">{#N/A,#N/A,FALSE,"COVER1.XLS ";#N/A,#N/A,FALSE,"RACT1.XLS";#N/A,#N/A,FALSE,"RACT2.XLS";#N/A,#N/A,FALSE,"ECCMP";#N/A,#N/A,FALSE,"WELDER.XLS"}</definedName>
    <definedName name="_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q2" hidden="1">{#N/A,#N/A,FALSE,"COVER1.XLS ";#N/A,#N/A,FALSE,"RACT1.XLS";#N/A,#N/A,FALSE,"RACT2.XLS";#N/A,#N/A,FALSE,"ECCMP";#N/A,#N/A,FALSE,"WELDER.XLS"}</definedName>
    <definedName name="_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_w2" hidden="1">{#N/A,#N/A,FALSE,"17MAY";#N/A,#N/A,FALSE,"24MAY"}</definedName>
    <definedName name="____wd1" hidden="1">{#N/A,#N/A,FALSE,"Aging Summary";#N/A,#N/A,FALSE,"Ratio Analysis";#N/A,#N/A,FALSE,"Test 120 Day Accts";#N/A,#N/A,FALSE,"Tickmarks"}</definedName>
    <definedName name="___a1_1" hidden="1">{"2",#N/A,FALSE,"Q1 03-04";"1",#N/A,FALSE,"Q1 03-04"}</definedName>
    <definedName name="___FAS1" hidden="1">{"'Sheet1'!$A$1"}</definedName>
    <definedName name="___ggf1" hidden="1">{#N/A,#N/A,FALSE,"Banksum";#N/A,#N/A,FALSE,"Banksum"}</definedName>
    <definedName name="___k8" hidden="1">{#N/A,#N/A,FALSE,"COVER1.XLS ";#N/A,#N/A,FALSE,"RACT1.XLS";#N/A,#N/A,FALSE,"RACT2.XLS";#N/A,#N/A,FALSE,"ECCMP";#N/A,#N/A,FALSE,"WELDER.XLS"}</definedName>
    <definedName name="___key1" hidden="1">#REF!</definedName>
    <definedName name="___key2" hidden="1">#REF!</definedName>
    <definedName name="___kv2" hidden="1">{#N/A,#N/A,FALSE,"COVER1.XLS ";#N/A,#N/A,FALSE,"RACT1.XLS";#N/A,#N/A,FALSE,"RACT2.XLS";#N/A,#N/A,FALSE,"ECCMP";#N/A,#N/A,FALSE,"WELDER.XLS"}</definedName>
    <definedName name="___kvs1" hidden="1">{#N/A,#N/A,FALSE,"COVER1.XLS ";#N/A,#N/A,FALSE,"RACT1.XLS";#N/A,#N/A,FALSE,"RACT2.XLS";#N/A,#N/A,FALSE,"ECCMP";#N/A,#N/A,FALSE,"WELDER.XLS"}</definedName>
    <definedName name="___kvs2" hidden="1">{#N/A,#N/A,FALSE,"COVER1.XLS ";#N/A,#N/A,FALSE,"RACT1.XLS";#N/A,#N/A,FALSE,"RACT2.XLS";#N/A,#N/A,FALSE,"ECCMP";#N/A,#N/A,FALSE,"WELDER.XLS"}</definedName>
    <definedName name="___kvs5" hidden="1">{#N/A,#N/A,FALSE,"COVER.XLS";#N/A,#N/A,FALSE,"RACT1.XLS";#N/A,#N/A,FALSE,"RACT2.XLS";#N/A,#N/A,FALSE,"ECCMP";#N/A,#N/A,FALSE,"WELDER.XLS"}</definedName>
    <definedName name="___kvs7" hidden="1">{#N/A,#N/A,FALSE,"COVER1.XLS ";#N/A,#N/A,FALSE,"RACT1.XLS";#N/A,#N/A,FALSE,"RACT2.XLS";#N/A,#N/A,FALSE,"ECCMP";#N/A,#N/A,FALSE,"WELDER.XLS"}</definedName>
    <definedName name="___kvs8" hidden="1">{#N/A,#N/A,FALSE,"COVER1.XLS ";#N/A,#N/A,FALSE,"RACT1.XLS";#N/A,#N/A,FALSE,"RACT2.XLS";#N/A,#N/A,FALSE,"ECCMP";#N/A,#N/A,FALSE,"WELDER.XLS"}</definedName>
    <definedName name="___KVS9" hidden="1">{#N/A,#N/A,FALSE,"COVER1.XLS ";#N/A,#N/A,FALSE,"RACT1.XLS";#N/A,#N/A,FALSE,"RACT2.XLS";#N/A,#N/A,FALSE,"ECCMP";#N/A,#N/A,FALSE,"WELDER.XLS"}</definedName>
    <definedName name="_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q2" hidden="1">{#N/A,#N/A,FALSE,"COVER1.XLS ";#N/A,#N/A,FALSE,"RACT1.XLS";#N/A,#N/A,FALSE,"RACT2.XLS";#N/A,#N/A,FALSE,"ECCMP";#N/A,#N/A,FALSE,"WELDER.XLS"}</definedName>
    <definedName name="___sec3" hidden="1">#REF!</definedName>
    <definedName name="_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_w2" hidden="1">{#N/A,#N/A,FALSE,"17MAY";#N/A,#N/A,FALSE,"24MAY"}</definedName>
    <definedName name="_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_123Graph" hidden="1">#REF!</definedName>
    <definedName name="__123Graph_A" hidden="1">#REF!</definedName>
    <definedName name="__123Graph_A1" hidden="1">#REF!</definedName>
    <definedName name="__123Graph_A11" hidden="1">#REF!</definedName>
    <definedName name="__123Graph_A12" hidden="1">#REF!</definedName>
    <definedName name="__123Graph_A13" hidden="1">#REF!</definedName>
    <definedName name="__123Graph_A14" hidden="1">#REF!</definedName>
    <definedName name="__123Graph_A2" hidden="1">#REF!</definedName>
    <definedName name="__123Graph_A311" hidden="1">#REF!</definedName>
    <definedName name="__123Graph_A312" hidden="1">#REF!</definedName>
    <definedName name="__123Graph_A313" hidden="1">#REF!</definedName>
    <definedName name="__123Graph_A314" hidden="1">#REF!</definedName>
    <definedName name="__123Graph_A5" hidden="1">#REF!</definedName>
    <definedName name="__123Graph_A6" hidden="1">#REF!</definedName>
    <definedName name="__123Graph_AB税前1" hidden="1">#REF!</definedName>
    <definedName name="__123Graph_AB累1" hidden="1">#REF!</definedName>
    <definedName name="__123Graph_AChart1" hidden="1">#REF!</definedName>
    <definedName name="__123Graph_AChart2" hidden="1">#REF!</definedName>
    <definedName name="__123Graph_AChart3" hidden="1">#REF!</definedName>
    <definedName name="__123Graph_AChart4" hidden="1">#REF!</definedName>
    <definedName name="__123Graph_AChart5" hidden="1">#REF!</definedName>
    <definedName name="__123Graph_AChart6" hidden="1">#REF!</definedName>
    <definedName name="__123Graph_AChart7" hidden="1">#REF!</definedName>
    <definedName name="__123Graph_AChart8" hidden="1">#REF!</definedName>
    <definedName name="__123Graph_ACUMMTHSALES" hidden="1">#REF!</definedName>
    <definedName name="__123Graph_ACurrent" hidden="1">#REF!</definedName>
    <definedName name="__123Graph_AEXPS97" hidden="1">#REF!</definedName>
    <definedName name="__123Graph_AMTHSALES" hidden="1">#REF!</definedName>
    <definedName name="__123Graph_API" hidden="1">#REF!</definedName>
    <definedName name="__123Graph_APROFIT97" hidden="1">#REF!</definedName>
    <definedName name="__123Graph_AREV97" hidden="1">#REF!</definedName>
    <definedName name="__123Graph_AREVS" hidden="1">#REF!</definedName>
    <definedName name="__123Graph_ARPE97" hidden="1">#REF!</definedName>
    <definedName name="__123Graph_ASTATPROG" hidden="1">#REF!</definedName>
    <definedName name="__123Graph_ATOTTOVER" hidden="1">#REF!</definedName>
    <definedName name="__123Graph_ATRAIN" hidden="1">#REF!</definedName>
    <definedName name="__123Graph_AWEEKSALES" hidden="1">#REF!</definedName>
    <definedName name="__123Graph_Aｳﾈ1" hidden="1">#REF!</definedName>
    <definedName name="__123Graph_B" hidden="1">#REF!</definedName>
    <definedName name="__123Graph_B1" hidden="1">#REF!</definedName>
    <definedName name="__123Graph_B11" hidden="1">#REF!</definedName>
    <definedName name="__123Graph_B111" hidden="1">#REF!</definedName>
    <definedName name="__123Graph_B112" hidden="1">#REF!</definedName>
    <definedName name="__123Graph_B113" hidden="1">#REF!</definedName>
    <definedName name="__123Graph_B114" hidden="1">#REF!</definedName>
    <definedName name="__123Graph_B12" hidden="1">#REF!</definedName>
    <definedName name="__123Graph_B13" hidden="1">#REF!</definedName>
    <definedName name="__123Graph_B14" hidden="1">#REF!</definedName>
    <definedName name="__123Graph_B2" hidden="1">#REF!</definedName>
    <definedName name="__123Graph_B211" hidden="1">#REF!</definedName>
    <definedName name="__123Graph_B212" hidden="1">#REF!</definedName>
    <definedName name="__123Graph_B213" hidden="1">#REF!</definedName>
    <definedName name="__123Graph_B214" hidden="1">#REF!</definedName>
    <definedName name="__123Graph_B311" hidden="1">#REF!</definedName>
    <definedName name="__123Graph_B312" hidden="1">#REF!</definedName>
    <definedName name="__123Graph_B313" hidden="1">#REF!</definedName>
    <definedName name="__123Graph_B314" hidden="1">#REF!</definedName>
    <definedName name="__123Graph_B5" hidden="1">#REF!</definedName>
    <definedName name="__123Graph_B6" hidden="1">#REF!</definedName>
    <definedName name="__123Graph_BB税前1" hidden="1">#REF!</definedName>
    <definedName name="__123Graph_BB累1" hidden="1">#REF!</definedName>
    <definedName name="__123Graph_BChart1" hidden="1">#REF!</definedName>
    <definedName name="__123Graph_BChart2" hidden="1">#REF!</definedName>
    <definedName name="__123Graph_BChart3" hidden="1">#REF!</definedName>
    <definedName name="__123Graph_BChart4" hidden="1">#REF!</definedName>
    <definedName name="__123Graph_BChart5" hidden="1">#REF!</definedName>
    <definedName name="__123Graph_BChart6" hidden="1">#REF!</definedName>
    <definedName name="__123Graph_BChart7" hidden="1">#REF!</definedName>
    <definedName name="__123Graph_BChart8" hidden="1">#REF!</definedName>
    <definedName name="__123Graph_BCUMMTHSALES" hidden="1">#REF!</definedName>
    <definedName name="__123Graph_BCurrent" hidden="1">#REF!</definedName>
    <definedName name="__123Graph_BMTHSALES" hidden="1">#REF!</definedName>
    <definedName name="__123Graph_BPI" hidden="1">#REF!</definedName>
    <definedName name="__123Graph_BRPE97" hidden="1">#REF!</definedName>
    <definedName name="__123Graph_BTRAIN" hidden="1">#REF!</definedName>
    <definedName name="__123Graph_BTRENDS" hidden="1">#REF!</definedName>
    <definedName name="__123Graph_BWEEKSALES" hidden="1">#REF!</definedName>
    <definedName name="__123Graph_Bｳﾈ1" hidden="1">#REF!</definedName>
    <definedName name="__123Graph_C" hidden="1">#REF!</definedName>
    <definedName name="__123Graph_C1" hidden="1">#REF!</definedName>
    <definedName name="__123Graph_C11" hidden="1">#REF!</definedName>
    <definedName name="__123Graph_C111" hidden="1">#REF!</definedName>
    <definedName name="__123Graph_C112" hidden="1">#REF!</definedName>
    <definedName name="__123Graph_C113" hidden="1">#REF!</definedName>
    <definedName name="__123Graph_C114" hidden="1">#REF!</definedName>
    <definedName name="__123Graph_C12" hidden="1">#REF!</definedName>
    <definedName name="__123Graph_C13" hidden="1">#REF!</definedName>
    <definedName name="__123Graph_C14" hidden="1">#REF!</definedName>
    <definedName name="__123Graph_C2" hidden="1">#REF!</definedName>
    <definedName name="__123Graph_C211" hidden="1">#REF!</definedName>
    <definedName name="__123Graph_C212" hidden="1">#REF!</definedName>
    <definedName name="__123Graph_C213" hidden="1">#REF!</definedName>
    <definedName name="__123Graph_C214" hidden="1">#REF!</definedName>
    <definedName name="__123Graph_C311" hidden="1">#REF!</definedName>
    <definedName name="__123Graph_C312" hidden="1">#REF!</definedName>
    <definedName name="__123Graph_C313" hidden="1">#REF!</definedName>
    <definedName name="__123Graph_C314" hidden="1">#REF!</definedName>
    <definedName name="__123Graph_C5" hidden="1">#REF!</definedName>
    <definedName name="__123Graph_C6" hidden="1">#REF!</definedName>
    <definedName name="__123Graph_CB税前1" hidden="1">#REF!</definedName>
    <definedName name="__123Graph_CB累1" hidden="1">#REF!</definedName>
    <definedName name="__123Graph_CChart1" hidden="1">#REF!</definedName>
    <definedName name="__123Graph_CChart2" hidden="1">#REF!</definedName>
    <definedName name="__123Graph_CChart3" hidden="1">#REF!</definedName>
    <definedName name="__123Graph_CChart4" hidden="1">#REF!</definedName>
    <definedName name="__123Graph_CChart5" hidden="1">#REF!</definedName>
    <definedName name="__123Graph_CChart6" hidden="1">#REF!</definedName>
    <definedName name="__123Graph_CChart7" hidden="1">#REF!</definedName>
    <definedName name="__123Graph_CChart8" hidden="1">#REF!</definedName>
    <definedName name="__123Graph_CCUMMTHSALES" hidden="1">#REF!</definedName>
    <definedName name="__123Graph_CCurrent" hidden="1">#REF!</definedName>
    <definedName name="__123Graph_CMTHSALES" hidden="1">#REF!</definedName>
    <definedName name="__123Graph_CRPE97" hidden="1">#REF!</definedName>
    <definedName name="__123Graph_CTRAIN" hidden="1">#REF!</definedName>
    <definedName name="__123Graph_CTRENDS" hidden="1">#REF!</definedName>
    <definedName name="__123Graph_Cｳﾈ1" hidden="1">#REF!</definedName>
    <definedName name="__123Graph_D" hidden="1">#REF!</definedName>
    <definedName name="__123Graph_D11" hidden="1">#REF!</definedName>
    <definedName name="__123Graph_D111" hidden="1">#REF!</definedName>
    <definedName name="__123Graph_D112" hidden="1">#REF!</definedName>
    <definedName name="__123Graph_D113" hidden="1">#REF!</definedName>
    <definedName name="__123Graph_D114" hidden="1">#REF!</definedName>
    <definedName name="__123Graph_D12" hidden="1">#REF!</definedName>
    <definedName name="__123Graph_D13" hidden="1">#REF!</definedName>
    <definedName name="__123Graph_D14" hidden="1">#REF!</definedName>
    <definedName name="__123Graph_D211" hidden="1">#REF!</definedName>
    <definedName name="__123Graph_D212" hidden="1">#REF!</definedName>
    <definedName name="__123Graph_D213" hidden="1">#REF!</definedName>
    <definedName name="__123Graph_D214" hidden="1">#REF!</definedName>
    <definedName name="__123Graph_D311" hidden="1">#REF!</definedName>
    <definedName name="__123Graph_D312" hidden="1">#REF!</definedName>
    <definedName name="__123Graph_D313" hidden="1">#REF!</definedName>
    <definedName name="__123Graph_D314" hidden="1">#REF!</definedName>
    <definedName name="__123Graph_DChart1" hidden="1">#REF!</definedName>
    <definedName name="__123Graph_DChart2" hidden="1">#REF!</definedName>
    <definedName name="__123Graph_DChart3" hidden="1">#REF!</definedName>
    <definedName name="__123Graph_DChart4" hidden="1">#REF!</definedName>
    <definedName name="__123Graph_DChart5" hidden="1">#REF!</definedName>
    <definedName name="__123Graph_DChart6" hidden="1">#REF!</definedName>
    <definedName name="__123Graph_DChart7" hidden="1">#REF!</definedName>
    <definedName name="__123Graph_DChart8" hidden="1">#REF!</definedName>
    <definedName name="__123Graph_DCUMMTHSALES" hidden="1">#REF!</definedName>
    <definedName name="__123Graph_DCurrent" hidden="1">#REF!</definedName>
    <definedName name="__123Graph_DMTHSALES" hidden="1">#REF!</definedName>
    <definedName name="__123Graph_DTRAIN" hidden="1">#REF!</definedName>
    <definedName name="__123Graph_DTRENDS" hidden="1">#REF!</definedName>
    <definedName name="__123Graph_Dｳﾈ1" hidden="1">#REF!</definedName>
    <definedName name="__123Graph_E" hidden="1">#REF!</definedName>
    <definedName name="__123Graph_ECHART1" hidden="1">#REF!</definedName>
    <definedName name="__123Graph_ECHART2" hidden="1">#REF!</definedName>
    <definedName name="__123Graph_ECUMMTHSALES" hidden="1">#REF!</definedName>
    <definedName name="__123Graph_ECURRENT" hidden="1">#REF!</definedName>
    <definedName name="__123Graph_EMTHSALES" hidden="1">#REF!</definedName>
    <definedName name="__123Graph_ETRAIN" hidden="1">#REF!</definedName>
    <definedName name="__123Graph_ETRENDS" hidden="1">#REF!</definedName>
    <definedName name="__123Graph_Eｳﾈ1" hidden="1">#REF!</definedName>
    <definedName name="__123Graph_F" hidden="1">#REF!</definedName>
    <definedName name="__123Graph_FCHART1" hidden="1">#REF!</definedName>
    <definedName name="__123Graph_FCHART2" hidden="1">#REF!</definedName>
    <definedName name="__123Graph_FCUMMTHSALES" hidden="1">#REF!</definedName>
    <definedName name="__123Graph_FCURRENT" hidden="1">#REF!</definedName>
    <definedName name="__123Graph_FMTHSALES" hidden="1">#REF!</definedName>
    <definedName name="__123Graph_FOHEAD" hidden="1">#REF!</definedName>
    <definedName name="__123Graph_FWEEKSALES" hidden="1">#REF!</definedName>
    <definedName name="__123Graph_LBL_A1" hidden="1">#REF!</definedName>
    <definedName name="__123Graph_LBL_A112" hidden="1">#REF!</definedName>
    <definedName name="__123Graph_LBL_A12" hidden="1">#REF!</definedName>
    <definedName name="__123Graph_LBL_A212" hidden="1">#REF!</definedName>
    <definedName name="__123Graph_LBL_A312" hidden="1">#REF!</definedName>
    <definedName name="__123Graph_LBL_B1" hidden="1">#REF!</definedName>
    <definedName name="__123Graph_LBL_B112" hidden="1">#REF!</definedName>
    <definedName name="__123Graph_LBL_B12" hidden="1">#REF!</definedName>
    <definedName name="__123Graph_LBL_B212" hidden="1">#REF!</definedName>
    <definedName name="__123Graph_LBL_B312" hidden="1">#REF!</definedName>
    <definedName name="__123Graph_LBL_C1" hidden="1">#REF!</definedName>
    <definedName name="__123Graph_LBL_C112" hidden="1">#REF!</definedName>
    <definedName name="__123Graph_LBL_C12" hidden="1">#REF!</definedName>
    <definedName name="__123Graph_LBL_C212" hidden="1">#REF!</definedName>
    <definedName name="__123Graph_LBL_C312" hidden="1">#REF!</definedName>
    <definedName name="__123Graph_LBL_D112" hidden="1">#REF!</definedName>
    <definedName name="__123Graph_LBL_D212" hidden="1">#REF!</definedName>
    <definedName name="__123Graph_LBL_D312" hidden="1">#REF!</definedName>
    <definedName name="__123Graph_X" hidden="1">#REF!</definedName>
    <definedName name="__123Graph_X1" hidden="1">#REF!</definedName>
    <definedName name="__123Graph_X11" hidden="1">#REF!</definedName>
    <definedName name="__123Graph_X111" hidden="1">#REF!</definedName>
    <definedName name="__123Graph_X112" hidden="1">#REF!</definedName>
    <definedName name="__123Graph_X113" hidden="1">#REF!</definedName>
    <definedName name="__123Graph_X114" hidden="1">#REF!</definedName>
    <definedName name="__123Graph_X12" hidden="1">#REF!</definedName>
    <definedName name="__123Graph_X13" hidden="1">#REF!</definedName>
    <definedName name="__123Graph_X14" hidden="1">#REF!</definedName>
    <definedName name="__123Graph_X2" hidden="1">#REF!</definedName>
    <definedName name="__123Graph_X211" hidden="1">#REF!</definedName>
    <definedName name="__123Graph_X212" hidden="1">#REF!</definedName>
    <definedName name="__123Graph_X213" hidden="1">#REF!</definedName>
    <definedName name="__123Graph_X214" hidden="1">#REF!</definedName>
    <definedName name="__123Graph_X311" hidden="1">#REF!</definedName>
    <definedName name="__123Graph_X312" hidden="1">#REF!</definedName>
    <definedName name="__123Graph_X313" hidden="1">#REF!</definedName>
    <definedName name="__123Graph_X314" hidden="1">#REF!</definedName>
    <definedName name="__123Graph_X5" hidden="1">#REF!</definedName>
    <definedName name="__123Graph_X6" hidden="1">#REF!</definedName>
    <definedName name="__123Graph_XB税前1" hidden="1">#REF!</definedName>
    <definedName name="__123Graph_XB累1" hidden="1">#REF!</definedName>
    <definedName name="__123Graph_XCHART1" hidden="1">#REF!</definedName>
    <definedName name="__123Graph_XCHART2" hidden="1">#REF!</definedName>
    <definedName name="__123Graph_XCUMMTHSALES" hidden="1">#REF!</definedName>
    <definedName name="__123Graph_XCurrent" hidden="1">#REF!</definedName>
    <definedName name="__123Graph_XEXPS97" hidden="1">#REF!</definedName>
    <definedName name="__123Graph_XMTHSALES" hidden="1">#REF!</definedName>
    <definedName name="__123Graph_XOHEAD" hidden="1">#REF!</definedName>
    <definedName name="__123Graph_XPI" hidden="1">#REF!</definedName>
    <definedName name="__123Graph_XPROFIT97" hidden="1">#REF!</definedName>
    <definedName name="__123Graph_XREV97" hidden="1">#REF!</definedName>
    <definedName name="__123Graph_XREVS" hidden="1">#REF!</definedName>
    <definedName name="__123Graph_XRPE97" hidden="1">#REF!</definedName>
    <definedName name="__123Graph_XSTATPROG" hidden="1">#REF!</definedName>
    <definedName name="__123Graph_XTOTTOVER" hidden="1">#REF!</definedName>
    <definedName name="__123Graph_XTRAIN" hidden="1">#REF!</definedName>
    <definedName name="__123Graph_XTRENDS" hidden="1">#REF!</definedName>
    <definedName name="__123Graph_XWEEKSALES" hidden="1">#REF!</definedName>
    <definedName name="__123Graph_Xｳﾈ1" hidden="1">#REF!</definedName>
    <definedName name="__a1_1" hidden="1">{"2",#N/A,FALSE,"Q1 03-04";"1",#N/A,FALSE,"Q1 03-04"}</definedName>
    <definedName name="__AAA1"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_FDS_HYPERLINK_TOGGLE_STATE__" hidden="1">"ON"</definedName>
    <definedName name="__FDS_UNIQUE_RANGE_ID_GENERATOR_COUNTER" hidden="1">1</definedName>
    <definedName name="__ggf1" hidden="1">{#N/A,#N/A,FALSE,"Banksum";#N/A,#N/A,FALSE,"Banksum"}</definedName>
    <definedName name="__IntlFixup" hidden="1">TRUE</definedName>
    <definedName name="__k8" hidden="1">{#N/A,#N/A,FALSE,"COVER1.XLS ";#N/A,#N/A,FALSE,"RACT1.XLS";#N/A,#N/A,FALSE,"RACT2.XLS";#N/A,#N/A,FALSE,"ECCMP";#N/A,#N/A,FALSE,"WELDER.XLS"}</definedName>
    <definedName name="__key1" hidden="1">#REF!</definedName>
    <definedName name="__key2" hidden="1">#REF!</definedName>
    <definedName name="__kv2" hidden="1">{#N/A,#N/A,FALSE,"COVER1.XLS ";#N/A,#N/A,FALSE,"RACT1.XLS";#N/A,#N/A,FALSE,"RACT2.XLS";#N/A,#N/A,FALSE,"ECCMP";#N/A,#N/A,FALSE,"WELDER.XLS"}</definedName>
    <definedName name="__kvs1" hidden="1">{#N/A,#N/A,FALSE,"COVER1.XLS ";#N/A,#N/A,FALSE,"RACT1.XLS";#N/A,#N/A,FALSE,"RACT2.XLS";#N/A,#N/A,FALSE,"ECCMP";#N/A,#N/A,FALSE,"WELDER.XLS"}</definedName>
    <definedName name="__kvs2" hidden="1">{#N/A,#N/A,FALSE,"COVER1.XLS ";#N/A,#N/A,FALSE,"RACT1.XLS";#N/A,#N/A,FALSE,"RACT2.XLS";#N/A,#N/A,FALSE,"ECCMP";#N/A,#N/A,FALSE,"WELDER.XLS"}</definedName>
    <definedName name="__kvs5" hidden="1">{#N/A,#N/A,FALSE,"COVER.XLS";#N/A,#N/A,FALSE,"RACT1.XLS";#N/A,#N/A,FALSE,"RACT2.XLS";#N/A,#N/A,FALSE,"ECCMP";#N/A,#N/A,FALSE,"WELDER.XLS"}</definedName>
    <definedName name="__kvs7" hidden="1">{#N/A,#N/A,FALSE,"COVER1.XLS ";#N/A,#N/A,FALSE,"RACT1.XLS";#N/A,#N/A,FALSE,"RACT2.XLS";#N/A,#N/A,FALSE,"ECCMP";#N/A,#N/A,FALSE,"WELDER.XLS"}</definedName>
    <definedName name="__kvs8" hidden="1">{#N/A,#N/A,FALSE,"COVER1.XLS ";#N/A,#N/A,FALSE,"RACT1.XLS";#N/A,#N/A,FALSE,"RACT2.XLS";#N/A,#N/A,FALSE,"ECCMP";#N/A,#N/A,FALSE,"WELDER.XLS"}</definedName>
    <definedName name="__KVS9" hidden="1">{#N/A,#N/A,FALSE,"COVER1.XLS ";#N/A,#N/A,FALSE,"RACT1.XLS";#N/A,#N/A,FALSE,"RACT2.XLS";#N/A,#N/A,FALSE,"ECCMP";#N/A,#N/A,FALSE,"WELDER.XLS"}</definedName>
    <definedName name="_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NOV2004" hidden="1">{#N/A,#N/A,FALSE,"A"}</definedName>
    <definedName name="__q2" hidden="1">{#N/A,#N/A,FALSE,"COVER1.XLS ";#N/A,#N/A,FALSE,"RACT1.XLS";#N/A,#N/A,FALSE,"RACT2.XLS";#N/A,#N/A,FALSE,"ECCMP";#N/A,#N/A,FALSE,"WELDER.XLS"}</definedName>
    <definedName name="__sec3" hidden="1">#REF!</definedName>
    <definedName name="_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_w2" hidden="1">{#N/A,#N/A,FALSE,"17MAY";#N/A,#N/A,FALSE,"24MAY"}</definedName>
    <definedName name="__wd1" hidden="1">{#N/A,#N/A,FALSE,"Aging Summary";#N/A,#N/A,FALSE,"Ratio Analysis";#N/A,#N/A,FALSE,"Test 120 Day Accts";#N/A,#N/A,FALSE,"Tickmarks"}</definedName>
    <definedName name="_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_1__123Graph_ACHART_1" hidden="1">#REF!</definedName>
    <definedName name="_1__123Graph_BCHART_4" hidden="1">#REF!</definedName>
    <definedName name="_10__123Graph_ACHART_6" hidden="1">#REF!</definedName>
    <definedName name="_10__123Graph_LBL_ACHART_2" hidden="1">#REF!</definedName>
    <definedName name="_11__123Graph_ACHART_7" hidden="1">#REF!</definedName>
    <definedName name="_11__123Graph_LBL_BCHART_2" hidden="1">#REF!</definedName>
    <definedName name="_112_0__123Graph_ARP" hidden="1">#REF!</definedName>
    <definedName name="_12__123Graph_ACHART_8" hidden="1">#REF!</definedName>
    <definedName name="_12__123Graph_XCHART_2" hidden="1">#REF!</definedName>
    <definedName name="_122" hidden="1">#REF!</definedName>
    <definedName name="_128_0__123Graph_BRP" hidden="1">#REF!</definedName>
    <definedName name="_13__123Graph_ACHART_9" hidden="1">#REF!</definedName>
    <definedName name="_13__123Graph_XCHART_3" hidden="1">#REF!</definedName>
    <definedName name="_14__123Graph_BCHART_1" hidden="1">#REF!</definedName>
    <definedName name="_144_0__123Graph_CRP" hidden="1">#REF!</definedName>
    <definedName name="_15__123Graph_BCHART_10" hidden="1">#REF!</definedName>
    <definedName name="_16__123Graph_BCHART_2" hidden="1">#REF!</definedName>
    <definedName name="_16_0__123Grap" hidden="1">#REF!</definedName>
    <definedName name="_160_0__123Graph_XEXP" hidden="1">#REF!</definedName>
    <definedName name="_17__123Graph_BCHART_3" hidden="1">#REF!</definedName>
    <definedName name="_176_0__123Graph_XPROFI" hidden="1">#REF!</definedName>
    <definedName name="_18__123Graph_BCHART_4" hidden="1">#REF!</definedName>
    <definedName name="_19__123Graph_BCHART_5" hidden="1">#REF!</definedName>
    <definedName name="_192_0__123Graph_XRE" hidden="1">#REF!</definedName>
    <definedName name="_2__123Graph_ACHART_1" hidden="1">#REF!</definedName>
    <definedName name="_2__123Graph_ACHART_10" hidden="1">#REF!</definedName>
    <definedName name="_2__123Graph_ACHART_2" hidden="1">#REF!</definedName>
    <definedName name="_2__123Graph_BCHART_1" hidden="1">#REF!</definedName>
    <definedName name="_2__123Graph_LBL_ACHART_5" hidden="1">#REF!</definedName>
    <definedName name="_20__123Graph_BCHART_6" hidden="1">#REF!</definedName>
    <definedName name="_208_0__123Graph_XRP" hidden="1">#REF!</definedName>
    <definedName name="_21__123Graph_BCHART_7" hidden="1">#REF!</definedName>
    <definedName name="_22__123Graph_BCHART_8" hidden="1">#REF!</definedName>
    <definedName name="_23__123Graph_BCHART_9" hidden="1">#REF!</definedName>
    <definedName name="_24__123Graph_CCHART_3" hidden="1">#REF!</definedName>
    <definedName name="_25__123Graph_CCHART_4" hidden="1">#REF!</definedName>
    <definedName name="_26__123Graph_CCHART_6" hidden="1">#REF!</definedName>
    <definedName name="_27__123Graph_CCHART_7" hidden="1">#REF!</definedName>
    <definedName name="_28__123Graph_CCHART_8" hidden="1">#REF!</definedName>
    <definedName name="_29__123Graph_CCHART_9" hidden="1">#REF!</definedName>
    <definedName name="_3__123Graph_ACHART_1" hidden="1">#REF!</definedName>
    <definedName name="_3__123Graph_ACHART_12" hidden="1">#REF!</definedName>
    <definedName name="_3__123Graph_ACHART_3" hidden="1">#REF!</definedName>
    <definedName name="_3__123Graph_CCHART_1" hidden="1">#REF!</definedName>
    <definedName name="_3__123Graph_LBL_BCHART_4" hidden="1">#REF!</definedName>
    <definedName name="_30__123Graph_DCHART_3" hidden="1">#REF!</definedName>
    <definedName name="_31__123Graph_DCHART_4" hidden="1">#REF!</definedName>
    <definedName name="_32__123Graph_DCHART_6" hidden="1">#REF!</definedName>
    <definedName name="_32_0__123Graph_AR" hidden="1">#REF!</definedName>
    <definedName name="_33__123Graph_DCHART_7" hidden="1">#REF!</definedName>
    <definedName name="_34__123Graph_DCHART_8" hidden="1">#REF!</definedName>
    <definedName name="_35__123Graph_DCHART_9" hidden="1">#REF!</definedName>
    <definedName name="_36__123Graph_XCHART_1" hidden="1">#REF!</definedName>
    <definedName name="_37__123Graph_XCHART_10" hidden="1">#REF!</definedName>
    <definedName name="_38__123Graph_XCHART_13" hidden="1">#REF!</definedName>
    <definedName name="_39__123Graph_XCHART_14" hidden="1">#REF!</definedName>
    <definedName name="_4__123Graph_ACHART_13" hidden="1">#REF!</definedName>
    <definedName name="_4__123Graph_BCHART_1" hidden="1">#REF!</definedName>
    <definedName name="_40__123Graph_XCHART_2" hidden="1">#REF!</definedName>
    <definedName name="_41__123Graph_XCHART_3" hidden="1">#REF!</definedName>
    <definedName name="_42__123Graph_XCHART_4" hidden="1">#REF!</definedName>
    <definedName name="_43__123Graph_XCHART_5" hidden="1">#REF!</definedName>
    <definedName name="_44__123Graph_XCHART_6" hidden="1">#REF!</definedName>
    <definedName name="_45__123Graph_XCHART_7" hidden="1">#REF!</definedName>
    <definedName name="_46__123Graph_XCHART_8" hidden="1">#REF!</definedName>
    <definedName name="_47__123Graph_XCHART_9" hidden="1">#REF!</definedName>
    <definedName name="_48_0__123Graph_XR" hidden="1">#REF!</definedName>
    <definedName name="_5__123Graph_ACHART_14" hidden="1">#REF!</definedName>
    <definedName name="_5__123Graph_BCHART_2" hidden="1">#REF!</definedName>
    <definedName name="_6__123Graph_ACHART_2" hidden="1">#REF!</definedName>
    <definedName name="_6__123Graph_BCHART_1" hidden="1">#REF!</definedName>
    <definedName name="_6__123Graph_BCHART_3" hidden="1">#REF!</definedName>
    <definedName name="_6__123Graph_CCHART_1" hidden="1">#REF!</definedName>
    <definedName name="_64_0__123Graph_AEXP" hidden="1">#REF!</definedName>
    <definedName name="_7__123Graph_ACHART_3" hidden="1">#REF!</definedName>
    <definedName name="_7__123Graph_CCHART_1" hidden="1">#REF!</definedName>
    <definedName name="_8__123Graph_ACHART_4" hidden="1">#REF!</definedName>
    <definedName name="_8__123Graph_CCHART_3" hidden="1">#REF!</definedName>
    <definedName name="_80_0__123Graph_APROFI" hidden="1">#REF!</definedName>
    <definedName name="_9__123Graph_ACHART_5" hidden="1">#REF!</definedName>
    <definedName name="_9__123Graph_CCHART_1" hidden="1">#REF!</definedName>
    <definedName name="_9__123Graph_DCHART_3" hidden="1">#REF!</definedName>
    <definedName name="_96_0__123Graph_ARE" hidden="1">#REF!</definedName>
    <definedName name="_a1_1" hidden="1">{"2",#N/A,FALSE,"Q1 03-04";"1",#N/A,FALSE,"Q1 03-04"}</definedName>
    <definedName name="_AAA1"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_age1" hidden="1">{"'Mach'!$A$1:$D$39"}</definedName>
    <definedName name="_bdm.1548A132B46F4C60B8E729C4551DF117.edm" hidden="1">#N/A</definedName>
    <definedName name="_bdm.15BCD9489AD748028D57019E3C0A66F7.edm" hidden="1">#N/A</definedName>
    <definedName name="_bdm.192E1A69B51247D9914DF8B21161D19C.edm" hidden="1">#N/A</definedName>
    <definedName name="_bdm.24BD2FD9E425417286248BF927A96720.edm" hidden="1">#N/A</definedName>
    <definedName name="_bdm.26553D234A2F4E3D8E53B2192BC0A315.edm" hidden="1">#N/A</definedName>
    <definedName name="_bdm.2F3C1BE84A0940A2A09EC46CE6524B16.edm" hidden="1">#REF!</definedName>
    <definedName name="_bdm.33A03B62988A41C39A3ED3AE27C84906.edm" hidden="1">#N/A</definedName>
    <definedName name="_bdm.84B00B6FA1B249B294FCD8F89E13079B.edm" hidden="1">#N/A</definedName>
    <definedName name="_bdm.9560A33D287847109A077533FE570E73.edm" hidden="1">#N/A</definedName>
    <definedName name="_bdm.95F445F17CFE4E66883B738BF6636433.edm" hidden="1">#N/A</definedName>
    <definedName name="_bdm.A2E42FEC9E174E2397DAA1281664C0E5.edm" hidden="1">#N/A</definedName>
    <definedName name="_bdm.B114A6131A5F49C1A7A5F91639356266.edm" hidden="1">#N/A</definedName>
    <definedName name="_bdm.BE209056026942F4AE4180B6E4138E6B.edm" hidden="1">#N/A</definedName>
    <definedName name="_bdm.CA7C0830173C4BED942E509D900BD0CE.edm" hidden="1">#N/A</definedName>
    <definedName name="_bdm.D8450A1B7ADA43A6B01241520EBB1C80.edm" hidden="1">#N/A</definedName>
    <definedName name="_bdm.DC897DFCCAB040F0A0613423FABA10C2.edm" hidden="1">#N/A</definedName>
    <definedName name="_bdm.DFA99D928C514173ACC7302690466393.edm" hidden="1">#N/A</definedName>
    <definedName name="_bdm.E29E946DE9AD43058E12CD132AFEDAA9.edm" hidden="1">#N/A</definedName>
    <definedName name="_BQ4.2" hidden="1">#REF!</definedName>
    <definedName name="_CC1" hidden="1">{"'5.22　生産会議'!$D$1:$AS$139"}</definedName>
    <definedName name="_cc2" hidden="1">{"'5.22　生産会議'!$D$1:$AS$139"}</definedName>
    <definedName name="_cc5" hidden="1">{"'5.22　生産会議'!$D$1:$AS$139"}</definedName>
    <definedName name="_Dist_Bin" hidden="1">#REF!</definedName>
    <definedName name="_Dist_Values" hidden="1">#REF!</definedName>
    <definedName name="_dk1" hidden="1">{#N/A,#N/A,FALSE,"COVER.XLS";#N/A,#N/A,FALSE,"RACT1.XLS";#N/A,#N/A,FALSE,"RACT2.XLS";#N/A,#N/A,FALSE,"ECCMP";#N/A,#N/A,FALSE,"WELDER.XLS"}</definedName>
    <definedName name="_FAS1" hidden="1">{"'Sheet1'!$A$1"}</definedName>
    <definedName name="_feb2" hidden="1">{#N/A,#N/A,TRUE,"KEY DATA";#N/A,#N/A,TRUE,"KEY DATA Base Case";#N/A,#N/A,TRUE,"JULY";#N/A,#N/A,TRUE,"AUG";#N/A,#N/A,TRUE,"SEPT";#N/A,#N/A,TRUE,"3Q"}</definedName>
    <definedName name="_Fill" hidden="1">#REF!</definedName>
    <definedName name="_xlnm._FilterDatabase" hidden="1">#REF!</definedName>
    <definedName name="_guv3" hidden="1">{"K GuV o. Kommentar",#N/A,FALSE,"Kaufhof"}</definedName>
    <definedName name="_ho26510" hidden="1">{#N/A,#N/A,TRUE,"A"}</definedName>
    <definedName name="_k8" hidden="1">{#N/A,#N/A,FALSE,"COVER1.XLS ";#N/A,#N/A,FALSE,"RACT1.XLS";#N/A,#N/A,FALSE,"RACT2.XLS";#N/A,#N/A,FALSE,"ECCMP";#N/A,#N/A,FALSE,"WELDER.XLS"}</definedName>
    <definedName name="_key" hidden="1">#REF!</definedName>
    <definedName name="_Key1" hidden="1">#REF!</definedName>
    <definedName name="_key11" hidden="1">#REF!</definedName>
    <definedName name="_key111" hidden="1">#REF!</definedName>
    <definedName name="_Key2" hidden="1">#REF!</definedName>
    <definedName name="_KEY5" hidden="1">#REF!</definedName>
    <definedName name="_KEY8" hidden="1">#REF!</definedName>
    <definedName name="_kv2" hidden="1">{#N/A,#N/A,FALSE,"COVER1.XLS ";#N/A,#N/A,FALSE,"RACT1.XLS";#N/A,#N/A,FALSE,"RACT2.XLS";#N/A,#N/A,FALSE,"ECCMP";#N/A,#N/A,FALSE,"WELDER.XLS"}</definedName>
    <definedName name="_kvs1" hidden="1">{#N/A,#N/A,FALSE,"COVER1.XLS ";#N/A,#N/A,FALSE,"RACT1.XLS";#N/A,#N/A,FALSE,"RACT2.XLS";#N/A,#N/A,FALSE,"ECCMP";#N/A,#N/A,FALSE,"WELDER.XLS"}</definedName>
    <definedName name="_kvs2" hidden="1">{#N/A,#N/A,FALSE,"COVER1.XLS ";#N/A,#N/A,FALSE,"RACT1.XLS";#N/A,#N/A,FALSE,"RACT2.XLS";#N/A,#N/A,FALSE,"ECCMP";#N/A,#N/A,FALSE,"WELDER.XLS"}</definedName>
    <definedName name="_kvs5" hidden="1">{#N/A,#N/A,FALSE,"COVER.XLS";#N/A,#N/A,FALSE,"RACT1.XLS";#N/A,#N/A,FALSE,"RACT2.XLS";#N/A,#N/A,FALSE,"ECCMP";#N/A,#N/A,FALSE,"WELDER.XLS"}</definedName>
    <definedName name="_kvs7" hidden="1">{#N/A,#N/A,FALSE,"COVER1.XLS ";#N/A,#N/A,FALSE,"RACT1.XLS";#N/A,#N/A,FALSE,"RACT2.XLS";#N/A,#N/A,FALSE,"ECCMP";#N/A,#N/A,FALSE,"WELDER.XLS"}</definedName>
    <definedName name="_kvs8" hidden="1">{#N/A,#N/A,FALSE,"COVER1.XLS ";#N/A,#N/A,FALSE,"RACT1.XLS";#N/A,#N/A,FALSE,"RACT2.XLS";#N/A,#N/A,FALSE,"ECCMP";#N/A,#N/A,FALSE,"WELDER.XLS"}</definedName>
    <definedName name="_KVS9" hidden="1">{#N/A,#N/A,FALSE,"COVER1.XLS ";#N/A,#N/A,FALSE,"RACT1.XLS";#N/A,#N/A,FALSE,"RACT2.XLS";#N/A,#N/A,FALSE,"ECCMP";#N/A,#N/A,FALSE,"WELDER.XLS"}</definedName>
    <definedName name="_l2"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lk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nil" hidden="1">#REF!</definedName>
    <definedName name="_NOV2004" hidden="1">{#N/A,#N/A,FALSE,"A"}</definedName>
    <definedName name="_ns1" hidden="1">{#N/A,#N/A,FALSE,"COVER1.XLS ";#N/A,#N/A,FALSE,"RACT1.XLS";#N/A,#N/A,FALSE,"RACT2.XLS";#N/A,#N/A,FALSE,"ECCMP";#N/A,#N/A,FALSE,"WELDER.XLS"}</definedName>
    <definedName name="_Order1" hidden="1">255</definedName>
    <definedName name="_Order2" hidden="1">0</definedName>
    <definedName name="_Parse_In" hidden="1">#REF!</definedName>
    <definedName name="_Parse_Out" hidden="1">#REF!</definedName>
    <definedName name="_q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q2" hidden="1">{#N/A,#N/A,FALSE,"COVER1.XLS ";#N/A,#N/A,FALSE,"RACT1.XLS";#N/A,#N/A,FALSE,"RACT2.XLS";#N/A,#N/A,FALSE,"ECCMP";#N/A,#N/A,FALSE,"WELDER.XLS"}</definedName>
    <definedName name="_q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qwe123" hidden="1">{"2",#N/A,FALSE,"Q1 03-04";"1",#N/A,FALSE,"Q1 03-04"}</definedName>
    <definedName name="_qwe12334" hidden="1">{"2",#N/A,FALSE,"Q1 03-04";"1",#N/A,FALSE,"Q1 03-04"}</definedName>
    <definedName name="_ram1" hidden="1">{#N/A,#N/A,FALSE,"Sheet19"}</definedName>
    <definedName name="_Regression_Int" hidden="1">1</definedName>
    <definedName name="_Regression_Out" hidden="1">#N/A</definedName>
    <definedName name="_Regression_X" hidden="1">#REF!</definedName>
    <definedName name="_Regression_Y" hidden="1">#REF!</definedName>
    <definedName name="_sec3" hidden="1">#REF!</definedName>
    <definedName name="_Sort" hidden="1">#REF!</definedName>
    <definedName name="_sort1" hidden="1">#REF!</definedName>
    <definedName name="_sort111" hidden="1">#REF!</definedName>
    <definedName name="_sort1111" hidden="1">#REF!</definedName>
    <definedName name="_sort222" hidden="1">#REF!</definedName>
    <definedName name="_t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Table1_In1" hidden="1">#REF!</definedName>
    <definedName name="_Table1_Out" hidden="1">#REF!</definedName>
    <definedName name="_Table2_In1" hidden="1">#REF!</definedName>
    <definedName name="_Table2_In2" hidden="1">#REF!</definedName>
    <definedName name="_Table2_Out" hidden="1">#REF!</definedName>
    <definedName name="_Table3_In2" hidden="1">#REF!</definedName>
    <definedName name="_tmp1" hidden="1">#REF!</definedName>
    <definedName name="_tr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2" hidden="1">{#N/A,#N/A,FALSE,"17MAY";#N/A,#N/A,FALSE,"24MAY"}</definedName>
    <definedName name="_wrn1"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_wvu1"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AA..." hidden="1">#REF!</definedName>
    <definedName name="AAAAAA"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aaaaaaaaaaaaaaaaaaaaaaaaaa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aaax" hidden="1">#REF!</definedName>
    <definedName name="aab" hidden="1">{"'Mach'!$A$1:$D$39"}</definedName>
    <definedName name="aaffa" hidden="1">{#N/A,#N/A,FALSE,"COVER.XLS";#N/A,#N/A,FALSE,"RACT1.XLS";#N/A,#N/A,FALSE,"RACT2.XLS";#N/A,#N/A,FALSE,"ECCMP";#N/A,#N/A,FALSE,"WELDER.XLS"}</definedName>
    <definedName name="AB" hidden="1">{#N/A,#N/A,FALSE,"Balance Sheets";#N/A,#N/A,FALSE,"96 Conservative";#N/A,#N/A,FALSE,"96 Possible"}</definedName>
    <definedName name="AB_1" hidden="1">{"2",#N/A,FALSE,"Q1 03-04";"1",#N/A,FALSE,"Q1 03-04"}</definedName>
    <definedName name="aba" hidden="1">{#N/A,#N/A,FALSE,"COVER1.XLS ";#N/A,#N/A,FALSE,"RACT1.XLS";#N/A,#N/A,FALSE,"RACT2.XLS";#N/A,#N/A,FALSE,"ECCMP";#N/A,#N/A,FALSE,"WELDER.XLS"}</definedName>
    <definedName name="abb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bbbbb" hidden="1">{#N/A,#N/A,FALSE,"USCC Phones";#N/A,#N/A,FALSE,"USCC Sales";#N/A,#N/A,FALSE,"NCP";#N/A,#N/A,FALSE,"PDD";#N/A,#N/A,FALSE,"Citibanking ATM-Tellers";#N/A,#N/A,FALSE,"Line Wait";#N/A,#N/A,FALSE,"Citibanking A-R";#N/A,#N/A,FALSE,"Remote Access"}</definedName>
    <definedName name="abc" hidden="1">{#N/A,#N/A,FALSE,"COMICRO";#N/A,#N/A,FALSE,"BALSCH";#N/A,#N/A,FALSE,"GLASS";#N/A,#N/A,FALSE,"DEPRE";#N/A,#N/A,FALSE,"A&amp;MCUR";#N/A,#N/A,FALSE,"AGEANAlysis";#N/A,#N/A,FALSE,"CHECKS";#N/A,#N/A,FALSE,"CHECKS"}</definedName>
    <definedName name="abc.ALL." hidden="1">{#N/A,#N/A,FALSE,"USCC Phones";#N/A,#N/A,FALSE,"USCC Sales";#N/A,#N/A,FALSE,"NCP";#N/A,#N/A,FALSE,"PDD";#N/A,#N/A,FALSE,"Citibanking ATM-Tellers";#N/A,#N/A,FALSE,"Line Wait";#N/A,#N/A,FALSE,"Citibanking A-R";#N/A,#N/A,FALSE,"Remote Access"}</definedName>
    <definedName name="ABC_1" hidden="1">{"2",#N/A,FALSE,"Q1 03-04";"1",#N/A,FALSE,"Q1 03-04"}</definedName>
    <definedName name="ABC_1_1" hidden="1">{"2",#N/A,FALSE,"Q1 03-04";"1",#N/A,FALSE,"Q1 03-04"}</definedName>
    <definedName name="abc_111" hidden="1">1</definedName>
    <definedName name="abc_2" hidden="1">{"2",#N/A,FALSE,"Q1 03-04";"1",#N/A,FALSE,"Q1 03-04"}</definedName>
    <definedName name="abc1.all" hidden="1">{#N/A,#N/A,FALSE,"USCC Phones";#N/A,#N/A,FALSE,"USCC Sales";#N/A,#N/A,FALSE,"NCP";#N/A,#N/A,FALSE,"PDD";#N/A,#N/A,FALSE,"Citibanking ATM-Tellers";#N/A,#N/A,FALSE,"Line Wait";#N/A,#N/A,FALSE,"Citibanking A-R";#N/A,#N/A,FALSE,"Remote Access"}</definedName>
    <definedName name="abc2.all" hidden="1">{#N/A,#N/A,FALSE,"USCC Phones";#N/A,#N/A,FALSE,"USCC Sales";#N/A,#N/A,FALSE,"NCP";#N/A,#N/A,FALSE,"PDD";#N/A,#N/A,FALSE,"Citibanking ATM-Tellers";#N/A,#N/A,FALSE,"Line Wait";#N/A,#N/A,FALSE,"Citibanking A-R";#N/A,#N/A,FALSE,"Remote Access"}</definedName>
    <definedName name="abcd"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ABCDEFG" hidden="1">{#N/A,#N/A,FALSE,"USCC Phones";#N/A,#N/A,FALSE,"USCC Sales";#N/A,#N/A,FALSE,"NCP";#N/A,#N/A,FALSE,"PDD";#N/A,#N/A,FALSE,"Citibanking ATM-Tellers";#N/A,#N/A,FALSE,"Line Wait";#N/A,#N/A,FALSE,"Citibanking A-R";#N/A,#N/A,FALSE,"Remote Access"}</definedName>
    <definedName name="ABCDEFGH" hidden="1">{#N/A,#N/A,FALSE,"USCC Phones";#N/A,#N/A,FALSE,"USCC Sales";#N/A,#N/A,FALSE,"NCP";#N/A,#N/A,FALSE,"PDD";#N/A,#N/A,FALSE,"Citibanking ATM-Tellers";#N/A,#N/A,FALSE,"Line Wait";#N/A,#N/A,FALSE,"Citibanking A-R";#N/A,#N/A,FALSE,"Remote Access"}</definedName>
    <definedName name="abcdsd" hidden="1">{#N/A,#N/A,FALSE,"Banksum";#N/A,#N/A,FALSE,"Banksum"}</definedName>
    <definedName name="abm" hidden="1">{"GroupVSum",#N/A,FALSE,"GRVSUMM";"Expected_Merged",#N/A,FALSE,"EXP9798CONS";"Budget_GroupV_Merged",#N/A,FALSE,"BUDGRVCONS";"ACW_Merged",#N/A,FALSE,"ACW&amp;CPP";"HCW_Merged",#N/A,FALSE,"HCW&amp;JCW";"GCW_Merged",#N/A,FALSE,"GCWI&amp;II";"APCP_Details",#N/A,FALSE,"TCP I BUD"}</definedName>
    <definedName name="AccessCode" hidden="1">""""</definedName>
    <definedName name="AccessDatabase" hidden="1">"D:\MIS\TALLY  31.09.04 sep\AS PER TALLY 31.09.04.mdb"</definedName>
    <definedName name="ACRT1" hidden="1">{"2",#N/A,FALSE,"Q1 03-04";"1",#N/A,FALSE,"Q1 03-04"}</definedName>
    <definedName name="ACTTP2"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CTTPMAR"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CTTPMAR03"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Cwvu.all." hidden="1">#REF!</definedName>
    <definedName name="ada"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ada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dadd" hidden="1">{#N/A,#N/A,FALSE,"COVER1.XLS ";#N/A,#N/A,FALSE,"RACT1.XLS";#N/A,#N/A,FALSE,"RACT2.XLS";#N/A,#N/A,FALSE,"ECCMP";#N/A,#N/A,FALSE,"WELDER.XLS"}</definedName>
    <definedName name="adfrs" hidden="1">{#N/A,#N/A,FALSE,"COVER.XLS";#N/A,#N/A,FALSE,"RACT1.XLS";#N/A,#N/A,FALSE,"RACT2.XLS";#N/A,#N/A,FALSE,"ECCMP";#N/A,#N/A,FALSE,"WELDER.XLS"}</definedName>
    <definedName name="ads" hidden="1">{#N/A,#N/A,FALSE,"Aging Summary";#N/A,#N/A,FALSE,"Ratio Analysis";#N/A,#N/A,FALSE,"Test 120 Day Accts";#N/A,#N/A,FALSE,"Tickmarks"}</definedName>
    <definedName name="adsasdsa" hidden="1">#REF!</definedName>
    <definedName name="adsdsa" hidden="1">{#N/A,#N/A,FALSE,"CIF APR'03-SEP'03 (2)"}</definedName>
    <definedName name="adsdsa_1" hidden="1">{#N/A,#N/A,FALSE,"CIF APR'03-SEP'03 (2)"}</definedName>
    <definedName name="adsfsgf" hidden="1">{#N/A,#N/A,FALSE,"COVER1.XLS ";#N/A,#N/A,FALSE,"RACT1.XLS";#N/A,#N/A,FALSE,"RACT2.XLS";#N/A,#N/A,FALSE,"ECCMP";#N/A,#N/A,FALSE,"WELDER.XLS"}</definedName>
    <definedName name="advance" hidden="1">{"2",#N/A,FALSE,"Q1 03-04";"1",#N/A,FALSE,"Q1 03-04"}</definedName>
    <definedName name="advance_1" hidden="1">{"2",#N/A,FALSE,"Q1 03-04";"1",#N/A,FALSE,"Q1 03-04"}</definedName>
    <definedName name="AFSDF" hidden="1">{#N/A,#N/A,FALSE,"PMTABB";#N/A,#N/A,FALSE,"PMTABB"}</definedName>
    <definedName name="agaggag" hidden="1">{"2",#N/A,FALSE,"Q1 03-04";"1",#N/A,FALSE,"Q1 03-04"}</definedName>
    <definedName name="ahshhhss" hidden="1">{#N/A,#N/A,FALSE,"CIF APR'03-SEP'03 (2)"}</definedName>
    <definedName name="alpuusss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AMC_Chennai" hidden="1">{#N/A,#N/A,FALSE,"COVER1.XLS ";#N/A,#N/A,FALSE,"RACT1.XLS";#N/A,#N/A,FALSE,"RACT2.XLS";#N/A,#N/A,FALSE,"ECCMP";#N/A,#N/A,FALSE,"WELDER.XLS"}</definedName>
    <definedName name="ameet" hidden="1">{"2",#N/A,FALSE,"Q1 03-04";"1",#N/A,FALSE,"Q1 03-04"}</definedName>
    <definedName name="ameet_1" hidden="1">{"2",#N/A,FALSE,"Q1 03-04";"1",#N/A,FALSE,"Q1 03-04"}</definedName>
    <definedName name="amit" hidden="1">{"Balance Sheet",#N/A,FALSE,"Balsheet";"Assets Schedule",#N/A,FALSE,"Balsheet";"Abstract",#N/A,FALSE,"Balsheet"}</definedName>
    <definedName name="amt" hidden="1">{"Balance Sheet",#N/A,FALSE,"Balsheet";"Assets Schedule",#N/A,FALSE,"Balsheet";"Abstract",#N/A,FALSE,"Balsheet"}</definedName>
    <definedName name="An_1" hidden="1">{"2",#N/A,FALSE,"Q1 03-04";"1",#N/A,FALSE,"Q1 03-04"}</definedName>
    <definedName name="an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nalysis" hidden="1">#REF!</definedName>
    <definedName name="aneexure" hidden="1">#REF!</definedName>
    <definedName name="ANM"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Annex1" hidden="1">{#N/A,#N/A,FALSE,"Banksum";#N/A,#N/A,FALSE,"Banksum"}</definedName>
    <definedName name="Annx1" hidden="1">{#N/A,#N/A,FALSE,"Banksum";#N/A,#N/A,FALSE,"Banksum"}</definedName>
    <definedName name="anscount" hidden="1">1</definedName>
    <definedName name="apa" hidden="1">{"AprJE to Everham",#N/A,FALSE,"JEto Jen"}</definedName>
    <definedName name="aq" hidden="1">#REF!</definedName>
    <definedName name="aqqq" hidden="1">{#N/A,#N/A,FALSE,"BrkgCover";#N/A,#N/A,FALSE,"brrevex";#N/A,#N/A,FALSE,"brbkbo";#N/A,#N/A,FALSE,"NOISum";#N/A,#N/A,FALSE,"inst";#N/A,#N/A,FALSE,"164";#N/A,#N/A,FALSE,"167";#N/A,#N/A,FALSE,"168";#N/A,#N/A,FALSE,"169";#N/A,#N/A,FALSE,"180";#N/A,#N/A,FALSE,"181";#N/A,#N/A,FALSE,"182";#N/A,#N/A,FALSE,"194";#N/A,#N/A,FALSE,"199";#N/A,#N/A,FALSE,"178-9";#N/A,#N/A,FALSE,"Heads";#N/A,#N/A,FALSE,"Capital"}</definedName>
    <definedName name="arcw_mpcs_aug2001" hidden="1">{"Financial Performance_SP",#N/A,FALSE,"Fin Perf(Sp)";"Operational Indicators_SP",#N/A,FALSE,"Op Ind(sp)";"Resources Utilisation_SP",#N/A,FALSE,"ResUtil (Sp)"}</definedName>
    <definedName name="arsdf" hidden="1">{#N/A,#N/A,FALSE,"Aging Summary";#N/A,#N/A,FALSE,"Ratio Analysis";#N/A,#N/A,FALSE,"Test 120 Day Accts";#N/A,#N/A,FALSE,"Tickmarks"}</definedName>
    <definedName name="AS" hidden="1">{#N/A,#N/A,FALSE,"Full";#N/A,#N/A,FALSE,"Half";#N/A,#N/A,FALSE,"Op Expenses";#N/A,#N/A,FALSE,"Cap Charge";#N/A,#N/A,FALSE,"Cost C";#N/A,#N/A,FALSE,"PP&amp;E";#N/A,#N/A,FALSE,"R&amp;D"}</definedName>
    <definedName name="as_1" hidden="1">{"2",#N/A,FALSE,"Q1 03-04";"1",#N/A,FALSE,"Q1 03-04"}</definedName>
    <definedName name="AS2DocOpenMode" hidden="1">"AS2DocumentEdit"</definedName>
    <definedName name="AS2HasNoAutoHeaderFooter" hidden="1">" "</definedName>
    <definedName name="AS2NamedRange" hidden="1">2</definedName>
    <definedName name="AS2ReportLS" hidden="1">1</definedName>
    <definedName name="AS2StaticLS" hidden="1">#REF!</definedName>
    <definedName name="AS2SyncStepLS" hidden="1">0</definedName>
    <definedName name="AS2TickmarkLS" hidden="1">#REF!</definedName>
    <definedName name="AS2VersionLS" hidden="1">300</definedName>
    <definedName name="asa" hidden="1">{#N/A,#N/A,FALSE,"COVER1.XLS ";#N/A,#N/A,FALSE,"RACT1.XLS";#N/A,#N/A,FALSE,"RACT2.XLS";#N/A,#N/A,FALSE,"ECCMP";#N/A,#N/A,FALSE,"WELDER.XLS"}</definedName>
    <definedName name="asad" hidden="1">{#N/A,#N/A,FALSE,"str_title";#N/A,#N/A,FALSE,"SUM";#N/A,#N/A,FALSE,"Scope";#N/A,#N/A,FALSE,"PIE-Jn";#N/A,#N/A,FALSE,"PIE-Jn_Hz";#N/A,#N/A,FALSE,"Liq_Plan";#N/A,#N/A,FALSE,"S_Curve";#N/A,#N/A,FALSE,"Liq_Prof";#N/A,#N/A,FALSE,"Man_Pwr";#N/A,#N/A,FALSE,"Man_Prof"}</definedName>
    <definedName name="asas" hidden="1">{#N/A,#N/A,FALSE,"Banksum";#N/A,#N/A,FALSE,"Banksum"}</definedName>
    <definedName name="asas_1" hidden="1">{#N/A,#N/A,FALSE,"CIF APR'03-SEP'03 (2)"}</definedName>
    <definedName name="asda" hidden="1">{#N/A,#N/A,FALSE,"Cash Flows";#N/A,#N/A,FALSE,"Fixed Assets";#N/A,#N/A,FALSE,"Balance Sheet";#N/A,#N/A,FALSE,"P &amp; L"}</definedName>
    <definedName name="asda1" hidden="1">{#N/A,#N/A,FALSE,"Cash Flows";#N/A,#N/A,FALSE,"Fixed Assets";#N/A,#N/A,FALSE,"Balance Sheet";#N/A,#N/A,FALSE,"P &amp; L"}</definedName>
    <definedName name="asda2" hidden="1">{#N/A,#N/A,FALSE,"Cash Flows";#N/A,#N/A,FALSE,"Fixed Assets";#N/A,#N/A,FALSE,"Balance Sheet";#N/A,#N/A,FALSE,"P &amp; L"}</definedName>
    <definedName name="asdafasdfadadasdasdad" hidden="1">{"2",#N/A,FALSE,"Q1 03-04";"1",#N/A,FALSE,"Q1 03-04"}</definedName>
    <definedName name="asdasd" hidden="1">{#N/A,#N/A,FALSE,"CIF APR'03-SEP'03 (2)"}</definedName>
    <definedName name="asdasd_1" hidden="1">{#N/A,#N/A,FALSE,"CIF APR'03-SEP'03 (2)"}</definedName>
    <definedName name="asdasdasdas1211212121212" hidden="1">{"2",#N/A,FALSE,"Q1 03-04";"1",#N/A,FALSE,"Q1 03-04"}</definedName>
    <definedName name="asdasdsdasdsdasdsdasd" hidden="1">{#N/A,#N/A,FALSE,"CIF APR'03-SEP'03 (2)"}</definedName>
    <definedName name="asdfafasdf"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asdfas" hidden="1">{#N/A,#N/A,FALSE,"COVER.XLS";#N/A,#N/A,FALSE,"RACT1.XLS";#N/A,#N/A,FALSE,"RACT2.XLS";#N/A,#N/A,FALSE,"ECCMP";#N/A,#N/A,FALSE,"WELDER.XLS"}</definedName>
    <definedName name="asdfdfdjf"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asdffg" hidden="1">#REF!</definedName>
    <definedName name="asdfg" hidden="1">{#N/A,#N/A,TRUE,"KEY DATA";#N/A,#N/A,TRUE,"KEY DATA Base Case";#N/A,#N/A,TRUE,"JULY";#N/A,#N/A,TRUE,"AUG";#N/A,#N/A,TRUE,"SEPT";#N/A,#N/A,TRUE,"3Q"}</definedName>
    <definedName name="asdfghjkl" hidden="1">#REF!</definedName>
    <definedName name="ASDGASGS" hidden="1">{"GroupVSum",#N/A,FALSE,"GRVSUMM";"Expected_Merged",#N/A,FALSE,"EXP9798CONS";"Budget_GroupV_Merged",#N/A,FALSE,"BUDGRVCONS";"ACW_Merged",#N/A,FALSE,"ACW&amp;CPP";"HCW_Merged",#N/A,FALSE,"HCW&amp;JCW";"GCW_Merged",#N/A,FALSE,"GCWI&amp;II";"APCP_Details",#N/A,FALSE,"TCP I BUD"}</definedName>
    <definedName name="ASDQWE123" hidden="1">{"2",#N/A,FALSE,"Q1 03-04";"1",#N/A,FALSE,"Q1 03-04"}</definedName>
    <definedName name="aseem" hidden="1">{#N/A,#N/A,FALSE,"COVER.XLS";#N/A,#N/A,FALSE,"RACT1.XLS";#N/A,#N/A,FALSE,"RACT2.XLS";#N/A,#N/A,FALSE,"ECCMP";#N/A,#N/A,FALSE,"WELDER.XLS"}</definedName>
    <definedName name="ashis" hidden="1">{#N/A,#N/A,FALSE,"8"}</definedName>
    <definedName name="ASPAC" hidden="1">{#N/A,#N/A,FALSE,"1FCST";#N/A,#N/A,FALSE,"2VAR";#N/A,#N/A,FALSE,"3REV";#N/A,#N/A,FALSE,"4MARG";#N/A,#N/A,FALSE,"5RSEG";#N/A,#N/A,FALSE,"6TARG";#N/A,#N/A,FALSE,"7EXP";#N/A,#N/A,FALSE,"83Q97";#N/A,#N/A,FALSE,"84Q97";#N/A,#N/A,FALSE,"81Q98";#N/A,#N/A,FALSE,"82Q98";#N/A,#N/A,FALSE,"83Q98";#N/A,#N/A,FALSE,"84Q98";#N/A,#N/A,FALSE,"81Q99";#N/A,#N/A,FALSE,"Sheet16"}</definedName>
    <definedName name="asqwert" hidden="1">#REF!</definedName>
    <definedName name="ass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1"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a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assb"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_xlnm.Auto_Open_DfxpcHook" hidden="1">#REF!</definedName>
    <definedName name="Auto_öppna_xlquery_DClick" hidden="1">#REF!</definedName>
    <definedName name="aw" hidden="1">#REF!</definedName>
    <definedName name="axy" hidden="1">#REF!</definedName>
    <definedName name="B_1" hidden="1">{0,#N/A,FALSE,0;0,#N/A,FALSE,0}</definedName>
    <definedName name="backup" hidden="1">{#N/A,#N/A,TRUE,"KEY DATA";#N/A,#N/A,TRUE,"KEY DATA Base Case";#N/A,#N/A,TRUE,"JULY";#N/A,#N/A,TRUE,"AUG";#N/A,#N/A,TRUE,"SEPT";#N/A,#N/A,TRUE,"3Q"}</definedName>
    <definedName name="bag" hidden="1">{#N/A,#N/A,FALSE,"14"}</definedName>
    <definedName name="Balance" hidden="1">{#N/A,#N/A,FALSE,"Balance Sheets";#N/A,#N/A,FALSE,"96 Conservative";#N/A,#N/A,FALSE,"96 Possible"}</definedName>
    <definedName name="BaseData_1" hidden="1">{#N/A,#N/A,FALSE,"Cash Flows";#N/A,#N/A,FALSE,"Fixed Assets";#N/A,#N/A,FALSE,"Balance Sheet";#N/A,#N/A,FALSE,"P &amp; L"}</definedName>
    <definedName name="BaseData_2" hidden="1">{#N/A,#N/A,FALSE,"Cash Flows";#N/A,#N/A,FALSE,"Fixed Assets";#N/A,#N/A,FALSE,"Balance Sheet";#N/A,#N/A,FALSE,"P &amp; L"}</definedName>
    <definedName name="Bassis" hidden="1">{#N/A,#N/A,FALSE,"Cash Flows";#N/A,#N/A,FALSE,"Fixed Assets";#N/A,#N/A,FALSE,"Balance Sheet";#N/A,#N/A,FALSE,"P &amp; L"}</definedName>
    <definedName name="bbbbb" hidden="1">{#N/A,#N/A,FALSE,"17MAY";#N/A,#N/A,FALSE,"24MAY"}</definedName>
    <definedName name="BBRA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b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bbtcl1" hidden="1">{#N/A,#N/A,TRUE,"A"}</definedName>
    <definedName name="bcd"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BEx0017DGUEDPCFJUPUZOOLJCS2B" hidden="1">#REF!</definedName>
    <definedName name="BEx001CNWHJ5RULCSFM36ZCGJ1UH" hidden="1">#REF!</definedName>
    <definedName name="BEx004791UAJIJSN57OT7YBLNP82" hidden="1">#REF!</definedName>
    <definedName name="BEx008P2NVFDLBHL7IZ5WTMVOQ1F" hidden="1">#REF!</definedName>
    <definedName name="BEx009G00IN0JUIAQ4WE9NHTMQE2" hidden="1">#REF!</definedName>
    <definedName name="BEx00DXTY2JDVGWQKV8H7FG4SV30" hidden="1">#REF!</definedName>
    <definedName name="BEx00GHLTYRH5N2S6P78YW1CD30N" hidden="1">#REF!</definedName>
    <definedName name="BEx00JC31DY11L45SEU4B10BIN6W" hidden="1">#REF!</definedName>
    <definedName name="BEx00KZHZBHP3TDV1YMX4B19B95O" hidden="1">#REF!</definedName>
    <definedName name="BEx00MBY8XXUOHIZ4LHXHPD7WYD5" hidden="1">#REF!</definedName>
    <definedName name="BEx01ALWOBWCNC4OBV3E1EHNOM32" hidden="1">#N/A</definedName>
    <definedName name="BEx01HY6E3GJ66ABU5ABN26V6Q13" hidden="1">#REF!</definedName>
    <definedName name="BEx01PW5YQKEGAR8JDDI5OARYXDF" hidden="1">#REF!</definedName>
    <definedName name="BEx01XJ94SHJ1YQ7ORPW0RQGKI2H" hidden="1">#REF!</definedName>
    <definedName name="BEx028BOTLE5M6GTV98CYUMWWVQ6" hidden="1">#REF!</definedName>
    <definedName name="BEx02Q08R9G839Q4RFGG9026C7PX" hidden="1">#REF!</definedName>
    <definedName name="BEx02SEL3Z1QWGAHXDPUA9WLTTPS" hidden="1">#REF!</definedName>
    <definedName name="BEx02Y3KJZH5BGDM9QEZ1PVVI114" hidden="1">#REF!</definedName>
    <definedName name="BEx0313GRLLASDTVPW5DHTXHE74M" hidden="1">#REF!</definedName>
    <definedName name="BEx1F0SOZ3H5XUHXD7O01TCR8T6J" hidden="1">#REF!</definedName>
    <definedName name="BEx1F9HL824UCNCVZ2U62J4KZCX8" hidden="1">#REF!</definedName>
    <definedName name="BEx1FEVSJKTI1Q1Z874QZVFSJSVA" hidden="1">#REF!</definedName>
    <definedName name="BEx1FGDRUHHLI1GBHELT4PK0LY4V" hidden="1">#REF!</definedName>
    <definedName name="BEx1FJZ7GKO99IYTP6GGGF7EUL3Z" hidden="1">#REF!</definedName>
    <definedName name="BEx1FZV2CM77TBH1R6YYV9P06KA2" hidden="1">#REF!</definedName>
    <definedName name="BEx1G59AY8195JTUM6P18VXUFJ3E" hidden="1">#REF!</definedName>
    <definedName name="BEx1GG1Q70TGNW6FXOFU0X55RIME" hidden="1">#N/A</definedName>
    <definedName name="BEx1GVMRHFXUP6XYYY9NR12PV5TF" hidden="1">#REF!</definedName>
    <definedName name="BEx1H6KIT7BHUH6MDDWC935V9N47" hidden="1">#REF!</definedName>
    <definedName name="BEx1HDGOOJ3SKHYMWUZJ1P0RQZ9N" hidden="1">#REF!</definedName>
    <definedName name="BEx1HDM5ZXSJG6JQEMSFV52PZ10V" hidden="1">#REF!</definedName>
    <definedName name="BEx1HETBBZVN5F43LKOFMC4QB0CR" hidden="1">#REF!</definedName>
    <definedName name="BEx1HGWNWPLNXICOTP90TKQVVE4E" hidden="1">#REF!</definedName>
    <definedName name="BEx1HIPLJZABY0EMUOTZN0EQMDPU" hidden="1">#REF!</definedName>
    <definedName name="BEx1HO94JIRX219MPWMB5E5XZ04X" hidden="1">#REF!</definedName>
    <definedName name="BEx1HQNF6KHM21E3XLW0NMSSEI9S" hidden="1">#REF!</definedName>
    <definedName name="BEx1HSLNWIW4S97ZBYY7I7M5YVH4" hidden="1">#REF!</definedName>
    <definedName name="BEx1I4QKTILCKZUSOJCVZN7SNHL5" hidden="1">#REF!</definedName>
    <definedName name="BEx1IE0ZP7RIFM9FI24S9I6AAJ14" hidden="1">#REF!</definedName>
    <definedName name="BEx1IGQ5B697MNDOE06MVSR0H58E" hidden="1">#REF!</definedName>
    <definedName name="BEx1IKRPW8MLB9Y485M1TL2IT9SH" hidden="1">#REF!</definedName>
    <definedName name="BEx1J0CSSHDJGBJUHVOEMCF2P4DL" hidden="1">#REF!</definedName>
    <definedName name="BEx1J61RRF9LJ3V3R5OY3WJ6VBWR" hidden="1">#REF!</definedName>
    <definedName name="BEx1J7E8VCGLPYU82QXVUG5N3ZAI" hidden="1">#REF!</definedName>
    <definedName name="BEx1JGE2YQWH8S25USOY08XVGO0D" hidden="1">#REF!</definedName>
    <definedName name="BEx1JJJC9T1W7HY4V7HP1S1W4JO1" hidden="1">#REF!</definedName>
    <definedName name="BEx1JKKZSJ7DI4PTFVI9VVFMB1X2" hidden="1">#REF!</definedName>
    <definedName name="BEx1JUBQFRVMASSFK4B3V0AD7YP9" hidden="1">#REF!</definedName>
    <definedName name="BEx1JXBM5W4YRWNQ0P95QQS6JWD6" hidden="1">#REF!</definedName>
    <definedName name="BEx1KGY9QEHZ9QSARMQUTQKRK4UX" hidden="1">#REF!</definedName>
    <definedName name="BEx1KKP1ELIF2UII2FWVGL7M1X7J" hidden="1">#REF!</definedName>
    <definedName name="BEx1KUVWMB0QCWA3RBE4CADFVRIS" hidden="1">#REF!</definedName>
    <definedName name="BEx1L2OG1SDFK2TPXELJ77YP4NI2" hidden="1">#REF!</definedName>
    <definedName name="BEx1L6Q60MWRDJB4L20LK0XPA0Z2" hidden="1">#REF!</definedName>
    <definedName name="BEx1LD63FP2Z4BR9TKSHOZW9KKZ5" hidden="1">#REF!</definedName>
    <definedName name="BEx1LDMB9RW982DUILM2WPT5VWQ3" hidden="1">#REF!</definedName>
    <definedName name="BEx1LRPGDQCOEMW8YT80J1XCDCIV" hidden="1">#REF!</definedName>
    <definedName name="BEx1LRUSJW4JG54X07QWD9R27WV9" hidden="1">#REF!</definedName>
    <definedName name="BEx1M1WBK5T0LP1AK2JYV6W87ID6" hidden="1">#REF!</definedName>
    <definedName name="BEx1M51HHDYGIT8PON7U8ICL2S95" hidden="1">#REF!</definedName>
    <definedName name="BEx1MTRKKVCHOZ0YGID6HZ49LJTO" hidden="1">#REF!</definedName>
    <definedName name="BEx1N3CUJ3UX61X38ZAJVPEN4KMC" hidden="1">#REF!</definedName>
    <definedName name="BEx1NM34KQTO1LDNSAFD1L82UZFG" hidden="1">#REF!</definedName>
    <definedName name="BEx1NO6TXZVOGCUWCCRTXRXWW0XL" hidden="1">#REF!</definedName>
    <definedName name="BEx1NS8EU5P9FQV3S0WRTXI5L361" hidden="1">#REF!</definedName>
    <definedName name="BEx1NUBX5VUYZFKQH69FN6BTLWCR" hidden="1">#REF!</definedName>
    <definedName name="BEx1NZ4K1L8UON80Y2A4RASKWGNP" hidden="1">#REF!</definedName>
    <definedName name="BEx1OLAZ915OGYWP0QP1QQWDLCRX" hidden="1">#REF!</definedName>
    <definedName name="BEx1OO5ER042IS6IC4TLDI75JNVH" hidden="1">#REF!</definedName>
    <definedName name="BEx1OTE54CBSUT8FWKRALEDCUWN4" hidden="1">#REF!</definedName>
    <definedName name="BEx1OVSMPADTX95QUOX34KZQ8EDY" hidden="1">#REF!</definedName>
    <definedName name="BEx1OX544IO9FQJI7YYQGZCEHB3O" hidden="1">#REF!</definedName>
    <definedName name="BEx1OY6SVEUT2EQ26P7EKEND342G" hidden="1">#REF!</definedName>
    <definedName name="BEx1OYN1LPIPI12O9G6F7QAOS9T4" hidden="1">#REF!</definedName>
    <definedName name="BEx1P1HHKJA799O3YZXQAX6KFH58" hidden="1">#REF!</definedName>
    <definedName name="BEx1P34W467WGPOXPK292QFJIPHJ" hidden="1">#REF!</definedName>
    <definedName name="BEx1P715LP513W8HD836PXPZHSE0" hidden="1">#REF!</definedName>
    <definedName name="BEx1P7S1J4TKGVJ43C2Q2R3M9WRB" hidden="1">#REF!</definedName>
    <definedName name="BEx1PA11BLPVZM8RC5BL46WX8YB5" hidden="1">#REF!</definedName>
    <definedName name="BEx1PBZ4BEFIPGMQXT9T8S4PZ2IM" hidden="1">#REF!</definedName>
    <definedName name="BEx1PLF2CFSXBZPVI6CJ534EIJDN" hidden="1">#REF!</definedName>
    <definedName name="BEx1PMWZB2DO6EM9BKLUICZJ65HD" hidden="1">#REF!</definedName>
    <definedName name="BEx1Q2ND0E60FPJYGEA0E5W3P080" hidden="1">#N/A</definedName>
    <definedName name="BEx1QA54J2A4I7IBQR19BTY28ZMR" hidden="1">#REF!</definedName>
    <definedName name="BEx1QIU0NZ13LALP0SA0WXCM67DI" hidden="1">#N/A</definedName>
    <definedName name="BEx1QMQAHG3KQUK59DVM68SWKZIZ" hidden="1">#REF!</definedName>
    <definedName name="BEx1R9YFKJCMSEST8OVCAO5E47FO" hidden="1">#REF!</definedName>
    <definedName name="BEx1RBGC06B3T52OIC0EQ1KGVP1I" hidden="1">#REF!</definedName>
    <definedName name="BEx1RN54SP8V0F99E938QF1D6O70" hidden="1">#REF!</definedName>
    <definedName name="BEx1RRC7X4NI1CU4EO5XYE2GVARJ" hidden="1">#REF!</definedName>
    <definedName name="BEx1RZA1NCGT832L7EMR7GMF588W" hidden="1">#REF!</definedName>
    <definedName name="BEx1S0XGIPUSZQUCSGWSK10GKW7Y" hidden="1">#REF!</definedName>
    <definedName name="BEx1S5VFNKIXHTTCWSV60UC50EZ8" hidden="1">#REF!</definedName>
    <definedName name="BEx1SK3U02H0RGKEYXW7ZMCEOF3V" hidden="1">#REF!</definedName>
    <definedName name="BEx1SSNEZINBJT29QVS62VS1THT4" hidden="1">#REF!</definedName>
    <definedName name="BEx1SVNCHNANBJIDIQVB8AFK4HAN" hidden="1">#REF!</definedName>
    <definedName name="BEx1TJ0WLS9O7KNSGIPWTYHDYI1D" hidden="1">#REF!</definedName>
    <definedName name="BEx1U15M7LVVFZENH830B2BGWC04" hidden="1">#REF!</definedName>
    <definedName name="BEx1U7WFO8OZKB1EBF4H386JW91L" hidden="1">#REF!</definedName>
    <definedName name="BEx1U87938YR9N6HYI24KVBKLOS3" hidden="1">#REF!</definedName>
    <definedName name="BEx1UESH4KDWHYESQU2IE55RS3LI" hidden="1">#REF!</definedName>
    <definedName name="BEx1UI8N9KTCPSOJ7RDW0T8UEBNP" hidden="1">#REF!</definedName>
    <definedName name="BEx1UML0HHJFHA5TBOYQ24I3RV1W" hidden="1">#REF!</definedName>
    <definedName name="BEx1UUDIQPZ23XQ79GUL0RAWRSCK" hidden="1">#REF!</definedName>
    <definedName name="BEx1V67SEV778NVW68J8W5SND1J7" hidden="1">#REF!</definedName>
    <definedName name="BEx1VIY9SQLRESD11CC4PHYT0XSG" hidden="1">#REF!</definedName>
    <definedName name="BEx1WC67EH10SC38QWX3WEA5KH3A" hidden="1">#REF!</definedName>
    <definedName name="BEx1WGYTKZZIPM1577W5FEYKFH3V" hidden="1">#REF!</definedName>
    <definedName name="BEx1WHPURIV3D3PTJJ359H1OP7ZV" hidden="1">#REF!</definedName>
    <definedName name="BEx1WLWY2CR1WRD694JJSWSDFAIR" hidden="1">#REF!</definedName>
    <definedName name="BEx1WMD1LWPWRIK6GGAJRJAHJM8I" hidden="1">#REF!</definedName>
    <definedName name="BEx1WR0D41MR174LBF3P9E3K0J51" hidden="1">#REF!</definedName>
    <definedName name="BEx1WUB1FAS5PHU33TJ60SUHR618" hidden="1">#REF!</definedName>
    <definedName name="BEx1WX04G0INSPPG9NTNR3DYR6PZ" hidden="1">#REF!</definedName>
    <definedName name="BEx1X3LHU9DPG01VWX2IF65TRATF" hidden="1">#REF!</definedName>
    <definedName name="BEx1XK8AAMO0AH0Z1OUKW30CA7EQ" hidden="1">#REF!</definedName>
    <definedName name="BEx1XL4MZ7C80495GHQRWOBS16PQ" hidden="1">#REF!</definedName>
    <definedName name="BEx1Y2IGS2K95E1M51PEF9KJZ0KB" hidden="1">#REF!</definedName>
    <definedName name="BEx1Y3PKK83X2FN9SAALFHOWKMRQ" hidden="1">#REF!</definedName>
    <definedName name="BEx1Y6PHH8BFOGYDYD9XDVYJNZTL" hidden="1">#REF!</definedName>
    <definedName name="BEx1YL3DJ7Y4AZ01ERCOGW0FJ26T" hidden="1">#REF!</definedName>
    <definedName name="BEx1YWHF1Z9TFDJ67EJRK3V3Z7MR" hidden="1">#REF!</definedName>
    <definedName name="BEx1Z2RYHSVD1H37817SN93VMURZ" hidden="1">#REF!</definedName>
    <definedName name="BEx3AMAKWI6458B67VKZO56MCNJW" hidden="1">#REF!</definedName>
    <definedName name="BEx3AOOVM42G82TNF53W0EKXLUSI" hidden="1">#REF!</definedName>
    <definedName name="BEx3AZH9W4SUFCAHNDOQ728R9V4L" hidden="1">#REF!</definedName>
    <definedName name="BEx3BJUZWTUTVLUHJB0BSY0K61AQ" hidden="1">#N/A</definedName>
    <definedName name="BEx3BNR9ES4KY7Q1DK83KC5NDGL8" hidden="1">#REF!</definedName>
    <definedName name="BEx3BQR5VZXNQ4H949ORM8ESU3B3" hidden="1">#REF!</definedName>
    <definedName name="BEx3BTLL3ASJN134DLEQTQM70VZM" hidden="1">#REF!</definedName>
    <definedName name="BEx3BW5CTV0DJU5AQS3ZQFK2VLF3" hidden="1">#REF!</definedName>
    <definedName name="BEx3BYP0FG369M7G3JEFLMMXAKTS" hidden="1">#REF!</definedName>
    <definedName name="BEx3C2QR0WUD19QSVO8EMIPNQJKH" hidden="1">#REF!</definedName>
    <definedName name="BEx3CCS3VNR1KW2R7DKSQFZ17QW0" hidden="1">#REF!</definedName>
    <definedName name="BEx3CKFCCPZZ6ROLAT5C1DZNIC1U" hidden="1">#REF!</definedName>
    <definedName name="BEx3CO0SVO4WLH0DO43DCHYDTH1P" hidden="1">#REF!</definedName>
    <definedName name="BEx3D9G6QTSPF9UYI4X0XY0VE896" hidden="1">#REF!</definedName>
    <definedName name="BEx3DCQU9PBRXIMLO62KS5RLH447" hidden="1">#REF!</definedName>
    <definedName name="BEx3EF99FD6QNNCNOKDEE67JHTUJ" hidden="1">#REF!</definedName>
    <definedName name="BEx3EHCSERZ2O2OAG8Y95UPG2IY9" hidden="1">#REF!</definedName>
    <definedName name="BEx3EJR3TCJDYS7ZXNDS5N9KTGIK" hidden="1">#REF!</definedName>
    <definedName name="BEx3ELJTTBS6P05CNISMGOJOA60V" hidden="1">#REF!</definedName>
    <definedName name="BEx3EQSLJBDDJRHNX19PBFCKNY2I" hidden="1">#REF!</definedName>
    <definedName name="BEx3EUUAX947Q5N6MY6W0KSNY78Y" hidden="1">#REF!</definedName>
    <definedName name="BEx3EWXUA3TV5K9AXW24YJ95YA3O" hidden="1">#N/A</definedName>
    <definedName name="BEx3FHMD1P5XBCH23ZKIFO6ZTCNB" hidden="1">#REF!</definedName>
    <definedName name="BEx3FI2G3YYIACQHXNXEA15M8ZK5" hidden="1">#REF!</definedName>
    <definedName name="BEx3FJ9MHSLDK8W91GO85FX1GX57" hidden="1">#REF!</definedName>
    <definedName name="BEx3FR251HFU7A33PU01SJUENL2B" hidden="1">#REF!</definedName>
    <definedName name="BEx3FX7EJL47JSLSWP3EOC265WAE" hidden="1">#REF!</definedName>
    <definedName name="BEx3G201R8NLJ6FIHO2QS0SW9QVV" hidden="1">#REF!</definedName>
    <definedName name="BEx3G2LL2II66XY5YCDPG4JE13A3" hidden="1">#REF!</definedName>
    <definedName name="BEx3G2WA0DTYY9D8AGHHOBTPE2B2" hidden="1">#REF!</definedName>
    <definedName name="BEx3GCXR6IAS0B6WJ03GJVH7CO52" hidden="1">#REF!</definedName>
    <definedName name="BEx3GEVV18SEQDI1JGY7EN6D1GT1" hidden="1">#REF!</definedName>
    <definedName name="BEx3GKFH64MKQX61S7DYTZ15JCPY" hidden="1">#REF!</definedName>
    <definedName name="BEx3GMJ1Y6UU02DLRL0QXCEKDA6C" hidden="1">#REF!</definedName>
    <definedName name="BEx3GN4LY0135CBDIN1TU2UEODGF" hidden="1">#REF!</definedName>
    <definedName name="BEx3GPDH2AH4QKT4OOSN563XUHBD" hidden="1">#REF!</definedName>
    <definedName name="BEx3H5UX2GZFZZT657YR76RHW5I6" hidden="1">#REF!</definedName>
    <definedName name="BEx3HMSEFOP6DBM4R97XA6B7NFG6" hidden="1">#REF!</definedName>
    <definedName name="BEx3HWJ5SQSD2CVCQNR183X44FR8" hidden="1">#REF!</definedName>
    <definedName name="BEx3I09YVXO0G4X7KGSA4WGORM35" hidden="1">#REF!</definedName>
    <definedName name="BEx3ICF1GY8HQEBIU9S43PDJ90BX" hidden="1">#REF!</definedName>
    <definedName name="BEx3IYAH2DEBFWO8F94H4MXE3RLY" hidden="1">#REF!</definedName>
    <definedName name="BEx3IZXXSYEW50379N2EAFWO8DZV" hidden="1">#REF!</definedName>
    <definedName name="BEx3J1VZVGTKT4ATPO9O5JCSFTTR" hidden="1">#REF!</definedName>
    <definedName name="BEx3J56PAU1OHPRDFDG67H0BD0TJ" hidden="1">#N/A</definedName>
    <definedName name="BEx3JC2TY7JNAAC3L7QHVPQXLGQ8" hidden="1">#REF!</definedName>
    <definedName name="BEx3JQBEVT0037JKHKBA4BI5NDG7" hidden="1">#N/A</definedName>
    <definedName name="BEx3JX23SYDIGOGM4Y0CQFBW8ZBV" hidden="1">#REF!</definedName>
    <definedName name="BEx3JXCXCVBZJGV5VEG9MJEI01AL" hidden="1">#REF!</definedName>
    <definedName name="BEx3JYK2N7X59TPJSKYZ77ENY8SS" hidden="1">#REF!</definedName>
    <definedName name="BEx3K4EII7GU1CG0BN7UL15M6J8Z" hidden="1">#REF!</definedName>
    <definedName name="BEx3K4ZXQUQ2KYZF74B84SO48XMW" hidden="1">#REF!</definedName>
    <definedName name="BEx3KBG12WD9G657BHBW9UTW8O5L" hidden="1">#REF!</definedName>
    <definedName name="BEx3KEFXUCVNVPH7KSEGAZYX13B5" hidden="1">#REF!</definedName>
    <definedName name="BEx3KFXUAF6YXAA47B7Q6X9B3VGB" hidden="1">#REF!</definedName>
    <definedName name="BEx3KIXQYOGMPK4WJJAVBRX4NR28" hidden="1">#REF!</definedName>
    <definedName name="BEx3KJOMVOSFZVJUL3GKCNP6DQDS" hidden="1">#REF!</definedName>
    <definedName name="BEx3KP2VRBMORK0QEAZUYCXL3DHJ" hidden="1">#REF!</definedName>
    <definedName name="BEx3L4IN3LI4C26SITKTGAH27CDU" hidden="1">#REF!</definedName>
    <definedName name="BEx3L4YQ0J7ZU0M5QM6YIPCEYC9K" hidden="1">#REF!</definedName>
    <definedName name="BEx3L60DJOR7NQN42G7YSAODP1EX" hidden="1">#REF!</definedName>
    <definedName name="BEx3L7D0PI38HWZ7VADU16C9E33D" hidden="1">#REF!</definedName>
    <definedName name="BEx3LM1PR4Y7KINKMTMKR984GX8Q" hidden="1">#REF!</definedName>
    <definedName name="BEx3LPCEZ1C0XEKNCM3YT09JWCUO" hidden="1">#REF!</definedName>
    <definedName name="BEx3M1MR1K1NQD03H74BFWOK4MWQ" hidden="1">#REF!</definedName>
    <definedName name="BEx3M4H77MYUKOOD31H9F80NMVK8" hidden="1">#REF!</definedName>
    <definedName name="BEx3M9VFX329PZWYC4DMZ6P3W9R2" hidden="1">#REF!</definedName>
    <definedName name="BEx3MCQ0VEBV0CZXDS505L38EQ8N" hidden="1">#REF!</definedName>
    <definedName name="BEx3MEYV5LQY0BAL7V3CFAFVOM3T" hidden="1">#REF!</definedName>
    <definedName name="BEx3MREOFWJQEYMCMBL7ZE06NBN6" hidden="1">#REF!</definedName>
    <definedName name="BEx3NKXF7GYXHBK75UI6MDRUSU0J" hidden="1">#REF!</definedName>
    <definedName name="BEx3NLIZ7PHF2XE59ECZ3MD04ZG1" hidden="1">#REF!</definedName>
    <definedName name="BEx3NMQ4BVC94728AUM7CCX7UHTU" hidden="1">#REF!</definedName>
    <definedName name="BEx3NR2I4OUFP3Z2QZEDU2PIFIDI" hidden="1">#REF!</definedName>
    <definedName name="BEx3O19B8FTTAPVT5DZXQGQXWFR8" hidden="1">#REF!</definedName>
    <definedName name="BEx3O85IKWARA6NCJOLRBRJFMEWW" hidden="1">#REF!</definedName>
    <definedName name="BEx3OJZSCGFRW7SVGBFI0X9DNVMM" hidden="1">#REF!</definedName>
    <definedName name="BEx3ORSBUXAF21MKEY90YJV9AY9A" hidden="1">#REF!</definedName>
    <definedName name="BEx3OV8BH6PYNZT7C246LOAU9SVX" hidden="1">#REF!</definedName>
    <definedName name="BEx3OXRYJZUEY6E72UJU0PHLMYAR" hidden="1">#REF!</definedName>
    <definedName name="BEx3P59TTRSGQY888P5C1O7M2PQT" hidden="1">#REF!</definedName>
    <definedName name="BEx3PDNRRNKD5GOUBUQFXAHIXLD9" hidden="1">#REF!</definedName>
    <definedName name="BEx3PDT8GNPWLLN02IH1XPV90XYK" hidden="1">#REF!</definedName>
    <definedName name="BEx3PKEMDW8KZEP11IL927C5O7I2" hidden="1">#REF!</definedName>
    <definedName name="BEx3PKJZ1Z7L9S6KV8KXVS6B2FX4" hidden="1">#REF!</definedName>
    <definedName name="BEx3PKPEQX8P8NFI22KD9C1839WU" hidden="1">#REF!</definedName>
    <definedName name="BEx3PMNG53Z5HY138H99QOMTX8W3" hidden="1">#REF!</definedName>
    <definedName name="BEx3PP1RRSFZ8UC0JC9R91W6LNKW" hidden="1">#REF!</definedName>
    <definedName name="BEx3PVXYZC8WB9ZJE7OCKUXZ46EA" hidden="1">#REF!</definedName>
    <definedName name="BEx3Q0VWPU5EQECK7MQ47TYJ3SWW" hidden="1">#REF!</definedName>
    <definedName name="BEx3Q7BZ9PUXK2RLIOFSIS9AHU1B" hidden="1">#REF!</definedName>
    <definedName name="BEx3Q8J42S9VU6EAN2Y28MR6DF88" hidden="1">#REF!</definedName>
    <definedName name="BEx3QEDFOYFY5NBTININ5W4RLD4Q" hidden="1">#REF!</definedName>
    <definedName name="BEx3QIKJ3U962US1Q564NZDLU8LD" hidden="1">#REF!</definedName>
    <definedName name="BEx3QR9D45DHW50VQ7Y3Q1AXPOB9" hidden="1">#REF!</definedName>
    <definedName name="BEx3QSWT2S5KWG6U2V9711IYDQBM" hidden="1">#REF!</definedName>
    <definedName name="BEx3QVGG7Q2X4HZHJAM35A8T3VR7" hidden="1">#REF!</definedName>
    <definedName name="BEx3R0JUB9YN8PHPPQTAMIT1IHWK" hidden="1">#REF!</definedName>
    <definedName name="BEx3R81NFRO7M81VHVKOBFT0QBIL" hidden="1">#REF!</definedName>
    <definedName name="BEx3RHC2ZD5UFS6QD4OPFCNNMWH1" hidden="1">#REF!</definedName>
    <definedName name="BEx3RQ10QIWBAPHALAA91BUUCM2X" hidden="1">#REF!</definedName>
    <definedName name="BEx3RV4E1WT43SZBUN09RTB8EK1O" hidden="1">#REF!</definedName>
    <definedName name="BEx3RXYU0QLFXSFTM5EB20GD03W5" hidden="1">#REF!</definedName>
    <definedName name="BEx3RYKLC3QQO3XTUN7BEW2AQL98" hidden="1">#REF!</definedName>
    <definedName name="BEx3S49F2DTWPX0A7DRQ7INXEY04" hidden="1">#REF!</definedName>
    <definedName name="BEx3SH5DUNG2ZYEFD4ND35OWD99Z" hidden="1">#REF!</definedName>
    <definedName name="BEx3SICJ45BYT6FHBER86PJT25FC" hidden="1">#REF!</definedName>
    <definedName name="BEx3SMUCMJVGQ2H4EHQI5ZFHEF0P" hidden="1">#REF!</definedName>
    <definedName name="BEx3SN56F03CPDRDA7LZ763V0N4I" hidden="1">#REF!</definedName>
    <definedName name="BEx3SPE6N1ORXPRCDL3JPZD73Z9F" hidden="1">#REF!</definedName>
    <definedName name="BEx3T29ZTULQE0OMSMWUMZDU9ZZ0" hidden="1">#REF!</definedName>
    <definedName name="BEx3T6MJ1QDJ929WMUDVZ0O3UW0Y" hidden="1">#REF!</definedName>
    <definedName name="BEx3TPCSI16OAB2L9M9IULQMQ9J9" hidden="1">#REF!</definedName>
    <definedName name="BEx3U64YUOZ419BAJS2W78UMATAW" hidden="1">#REF!</definedName>
    <definedName name="BEx3U94WCEA5DKMWBEX1GU0LKYG2" hidden="1">#REF!</definedName>
    <definedName name="BEx3U9VZ8SQVYS6ZA038J7AP7ZGW" hidden="1">#REF!</definedName>
    <definedName name="BEx3UIQ5WRJBGNTFCCLOR4N7B1OQ" hidden="1">#REF!</definedName>
    <definedName name="BEx3UJMIX2NUSSWGMSI25A5DM4CH" hidden="1">#REF!</definedName>
    <definedName name="BEx3UKOCOQG7S1YQ436S997K1KWV" hidden="1">#REF!</definedName>
    <definedName name="BEx3UYM19VIXLA0EU7LB9NHA77PB" hidden="1">#REF!</definedName>
    <definedName name="BEx3VML7CG70HPISMVYIUEN3711Q" hidden="1">#REF!</definedName>
    <definedName name="BEx3VSKYARHRC25ANEWZGA9GLUAA" hidden="1">#N/A</definedName>
    <definedName name="BEx56ZID5H04P9AIYLP1OASFGV56" hidden="1">#REF!</definedName>
    <definedName name="BEx587EYSS57E3PI8DT973HLJM9E" hidden="1">#REF!</definedName>
    <definedName name="BEx587KFQ3VKCOCY1SA5F24PQGUI" hidden="1">#REF!</definedName>
    <definedName name="BEx58O780PQ05NF0Z1SKKRB3N099" hidden="1">#REF!</definedName>
    <definedName name="BEx58XHO7ZULLF2EUD7YIS0MGQJ5" hidden="1">#REF!</definedName>
    <definedName name="BEx58ZW0HAIGIPEX9CVA1PQQTR6X" hidden="1">#REF!</definedName>
    <definedName name="BEx59BA1KH3RG6K1LHL7YS2VB79N" hidden="1">#REF!</definedName>
    <definedName name="BEx59E9WABJP2TN71QAIKK79HPK9" hidden="1">#REF!</definedName>
    <definedName name="BEx59P7MAPNU129ZTC5H3EH892G1" hidden="1">#REF!</definedName>
    <definedName name="BEx5A11WZRQSIE089QE119AOX9ZG" hidden="1">#REF!</definedName>
    <definedName name="BEx5A7CIGCOTHJKHGUBDZG91JGPZ" hidden="1">#REF!</definedName>
    <definedName name="BEx5A8UFLT2SWVSG5COFA9B8P376" hidden="1">#REF!</definedName>
    <definedName name="BEx5AFFTN3IXIBHDKM0FYC4OFL1S" hidden="1">#REF!</definedName>
    <definedName name="BEx5AOFIO8KVRHIZ1RII337AA8ML" hidden="1">#REF!</definedName>
    <definedName name="BEx5APRZ66L5BWHFE8E4YYNEDTI4" hidden="1">#REF!</definedName>
    <definedName name="BEx5AUVDSQ35VO4BD9AKKGBM5S7D" hidden="1">#REF!</definedName>
    <definedName name="BEx5AXVBA7P4IHBLIVI6SW6C29EX" hidden="1">#REF!</definedName>
    <definedName name="BEx5B4RHHX0J1BF2FZKEA0SPP29O" hidden="1">#REF!</definedName>
    <definedName name="BEx5B5YMSWP0OVI5CIQRP5V18D0C" hidden="1">#REF!</definedName>
    <definedName name="BEx5B825RW35M5H0UB2IZGGRS4ER" hidden="1">#REF!</definedName>
    <definedName name="BEx5BAWPMY0TL684WDXX6KKJLRCN" hidden="1">#REF!</definedName>
    <definedName name="BEx5BBI61U4Y65GD0ARMTALPP7SJ" hidden="1">#REF!</definedName>
    <definedName name="BEx5BDR56MEV4IHY6CIH2SVNG1UB" hidden="1">#REF!</definedName>
    <definedName name="BEx5BESZC5H329SKHGJOHZFILYJJ" hidden="1">#REF!</definedName>
    <definedName name="BEx5BHSQ42B50IU1TEQFUXFX9XQD" hidden="1">#REF!</definedName>
    <definedName name="BEx5BKSM4UN4C1DM3EYKM79MRC5K" hidden="1">#REF!</definedName>
    <definedName name="BEx5BLP00QMF8U26ZPILK6CFKDKP" hidden="1">#N/A</definedName>
    <definedName name="BEx5BNN8NPH9KVOBARB9CDD9WLB6" hidden="1">#REF!</definedName>
    <definedName name="BEx5BYFMZ80TDDN2EZO8CF39AIAC" hidden="1">#REF!</definedName>
    <definedName name="BEx5C2BWFW6SHZBFDEISKGXHZCQW" hidden="1">#REF!</definedName>
    <definedName name="BEx5C49ZFH8TO9ZU55729C3F7XG7" hidden="1">#REF!</definedName>
    <definedName name="BEx5C8GZQK13G60ZM70P63I5OS0L" hidden="1">#REF!</definedName>
    <definedName name="BEx5CAPTVN2NBT3UOMA1UFAL1C2R" hidden="1">#REF!</definedName>
    <definedName name="BEx5CEM3SYF9XP0ZZVE0GEPCLV3F" hidden="1">#REF!</definedName>
    <definedName name="BEx5CFYQ0F1Z6P8SCVJ0I3UPVFE4" hidden="1">#REF!</definedName>
    <definedName name="BEx5CINUDCSDCAJSNNV7XVNU8Q79" hidden="1">#REF!</definedName>
    <definedName name="BEx5CNLUIOYU8EODGA03Z3547I9T" hidden="1">#REF!</definedName>
    <definedName name="BEx5CPEKNSJORIPFQC2E1LTRYY8L" hidden="1">#REF!</definedName>
    <definedName name="BEx5CSUOL05D8PAM2TRDA9VRJT1O" hidden="1">#REF!</definedName>
    <definedName name="BEx5CUNFOO4YDFJ22HCMI2QKIGKM" hidden="1">#REF!</definedName>
    <definedName name="BEx5D8L47OF0WHBPFWXGZINZWUBZ" hidden="1">#REF!</definedName>
    <definedName name="BEx5DAJAHQ2SKUPCKSCR3PYML67L" hidden="1">#REF!</definedName>
    <definedName name="BEx5DC18JM1KJCV44PF18E0LNRKA" hidden="1">#REF!</definedName>
    <definedName name="BEx5DCHD4I99G6LBQVBD7BJ6DIDV" hidden="1">#REF!</definedName>
    <definedName name="BEx5DJIZBTNS011R9IIG2OQ2L6ZX" hidden="1">#REF!</definedName>
    <definedName name="BEx5DTEVUDCK4XZN33PWD2E3HXQP" hidden="1">#REF!</definedName>
    <definedName name="BEx5DVYP51PH1M6DTU5RBJNM94GO" hidden="1">#N/A</definedName>
    <definedName name="BEx5E123OLO9WQUOIRIDJ967KAGK" hidden="1">#REF!</definedName>
    <definedName name="BEx5E2UU5NES6W779W2OZTZOB4O7" hidden="1">#REF!</definedName>
    <definedName name="BEx5E4CSE5G83J5K32WENF7BXL82" hidden="1">#REF!</definedName>
    <definedName name="BEx5ELQL9B0VR6UT18KP11DHOTFX" hidden="1">#REF!</definedName>
    <definedName name="BEx5ER4TJTFPN7IB1MNEB1ZFR5M6" hidden="1">#REF!</definedName>
    <definedName name="BEx5F6V72QTCK7O39Y59R0EVM6CW" hidden="1">#REF!</definedName>
    <definedName name="BEx5FGLQVACD5F5YZG4DGSCHCGO2" hidden="1">#REF!</definedName>
    <definedName name="BEx5FLJWHLW3BTZILDPN5NMA449V" hidden="1">#REF!</definedName>
    <definedName name="BEx5FNI2O10YN2SI1NO4X5GP3GTF" hidden="1">#REF!</definedName>
    <definedName name="BEx5FO8YRFSZCG3L608EHIHIHFY4" hidden="1">#REF!</definedName>
    <definedName name="BEx5FQNA6V4CNYSH013K45RI4BCV" hidden="1">#REF!</definedName>
    <definedName name="BEx5FVQPPEU32CPNV9RRQ9MNLLVE" hidden="1">#REF!</definedName>
    <definedName name="BEx5G08KGMG5X2AQKDGPFYG5GH94" hidden="1">#REF!</definedName>
    <definedName name="BEx5G1A8TFN4C4QII35U9DKYNIS8" hidden="1">#REF!</definedName>
    <definedName name="BEx5G1L0QO91KEPDMV1D8OT4BT73" hidden="1">#REF!</definedName>
    <definedName name="BEx5G86DZL1VYUX6KWODAP3WFAWP" hidden="1">#REF!</definedName>
    <definedName name="BEx5G8BV2GIOCM3C7IUFK8L04A6M" hidden="1">#REF!</definedName>
    <definedName name="BEx5GID9MVBUPFFT9M8K8B5MO9NV" hidden="1">#REF!</definedName>
    <definedName name="BEx5GN0EWA9SCQDPQ7NTUQH82QVK" hidden="1">#REF!</definedName>
    <definedName name="BEx5GNBCU4WZ74I0UXFL9ZG2XSGJ" hidden="1">#REF!</definedName>
    <definedName name="BEx5GUCTYC7QCWGWU5BTO7Y7HDZX" hidden="1">#REF!</definedName>
    <definedName name="BEx5GYUPJULJQ624TEESYFG1NFOH" hidden="1">#REF!</definedName>
    <definedName name="BEx5H0NEE0AIN5E2UHJ9J9ISU9N1" hidden="1">#REF!</definedName>
    <definedName name="BEx5H1UJSEUQM2K8QHQXO5THVHSO" hidden="1">#REF!</definedName>
    <definedName name="BEx5HAOT9XWUF7XIFRZZS8B9F5TZ" hidden="1">#REF!</definedName>
    <definedName name="BEx5HE4XRF9BUY04MENWY9CHHN5H" hidden="1">#REF!</definedName>
    <definedName name="BEx5HFHMABAT0H9KKS754X4T304E" hidden="1">#REF!</definedName>
    <definedName name="BEx5HGDZ7MX1S3KNXLRL9WU565V4" hidden="1">#REF!</definedName>
    <definedName name="BEx5HJZ9FAVNZSSBTAYRPZDYM9NU" hidden="1">#REF!</definedName>
    <definedName name="BEx5HZ9JMKHNLFWLVUB1WP5B39BL" hidden="1">#REF!</definedName>
    <definedName name="BEx5I244LQHZTF3XI66J8705R9XX" hidden="1">#REF!</definedName>
    <definedName name="BEx5I8PBP4LIXDGID5BP0THLO0AQ" hidden="1">#REF!</definedName>
    <definedName name="BEx5I8USVUB3JP4S9OXGMZVMOQXR" hidden="1">#REF!</definedName>
    <definedName name="BEx5I9GDQSYIAL65UQNDMNFQCS9Y" hidden="1">#REF!</definedName>
    <definedName name="BEx5IBUPG9AWNW5PK7JGRGEJ4OLM" hidden="1">#REF!</definedName>
    <definedName name="BEx5IC06RVN8BSAEPREVKHKLCJ2L" hidden="1">#REF!</definedName>
    <definedName name="BEx5J0FFP1KS4NGY20AEJI8VREEA" hidden="1">#REF!</definedName>
    <definedName name="BEx5JF3ZXLDIS8VNKDCY7ZI7H1CI" hidden="1">#REF!</definedName>
    <definedName name="BEx5JHCZJ8G6OOOW6EF3GABXKH6F" hidden="1">#REF!</definedName>
    <definedName name="BEx5JJB6W446THXQCRUKD3I7RKLP" hidden="1">#REF!</definedName>
    <definedName name="BEx5JJWTMI37U3RDEJOYLO93RJ6Z" hidden="1">#REF!</definedName>
    <definedName name="BEx5JNCT8Z7XSSPD5EMNAJELCU2V" hidden="1">#REF!</definedName>
    <definedName name="BEx5JQCNT9Y4RM306CHC8IPY3HBZ" hidden="1">#REF!</definedName>
    <definedName name="BEx5JSLOG1KTA7444TT3FNGLBQOC" hidden="1">#REF!</definedName>
    <definedName name="BEx5K08PYKE6JOKBYIB006TX619P" hidden="1">#REF!</definedName>
    <definedName name="BEx5K51DSERT1TR7B4A29R41W4NX" hidden="1">#REF!</definedName>
    <definedName name="BEx5K8XNFP43TONSPTJK0GJR6T90" hidden="1">#REF!</definedName>
    <definedName name="BEx5KYER580I4T7WTLMUN7NLNP5K" hidden="1">#REF!</definedName>
    <definedName name="BEx5LHLB3M6K4ZKY2F42QBZT30ZH" hidden="1">#REF!</definedName>
    <definedName name="BEx5LRMNU3HXIE1BUMDHRU31F7JJ" hidden="1">#REF!</definedName>
    <definedName name="BEx5LSJ1LPUAX3ENSPECWPG4J7D1" hidden="1">#REF!</definedName>
    <definedName name="BEx5LTKQ8RQWJE4BC88OP928893U" hidden="1">#REF!</definedName>
    <definedName name="BEx5MB9BR71LZDG7XXQ2EO58JC5F" hidden="1">#REF!</definedName>
    <definedName name="BEx5MLQZM68YQSKARVWTTPINFQ2C" hidden="1">#REF!</definedName>
    <definedName name="BEx5MVXTKNBXHNWTL43C670E4KXC" hidden="1">#REF!</definedName>
    <definedName name="BEx5N4XI4PWB1W9PMZ4O5R0HWTYD" hidden="1">#REF!</definedName>
    <definedName name="BEx5NA68N6FJFX9UJXK4M14U487F" hidden="1">#REF!</definedName>
    <definedName name="BEx5NIKBG2GDJOYGE3WCXKU7YY51" hidden="1">#REF!</definedName>
    <definedName name="BEx5NV06L5J5IMKGOMGKGJ4PBZCD" hidden="1">#REF!</definedName>
    <definedName name="BEx5NZ1R2DMV2BHXW634VHSF5D5C" hidden="1">#N/A</definedName>
    <definedName name="BEx5NZSSQ6PY99ZX2D7Q9IGOR34W" hidden="1">#REF!</definedName>
    <definedName name="BEx5O3ZUQ2OARA1CDOZ3NC4UE5AA" hidden="1">#REF!</definedName>
    <definedName name="BEx5OAFS0NJ2CB86A02E1JYHMLQ1" hidden="1">#REF!</definedName>
    <definedName name="BEx5OG4RPU8W1ETWDWM234NYYYEN" hidden="1">#REF!</definedName>
    <definedName name="BEx5OP9Y43F99O2IT69MKCCXGL61" hidden="1">#REF!</definedName>
    <definedName name="BEx5P9Y9RDXNUAJ6CZ2LHMM8IM7T" hidden="1">#REF!</definedName>
    <definedName name="BEx5PHWB2C0D5QLP3BZIP3UO7DIZ" hidden="1">#REF!</definedName>
    <definedName name="BEx5PISN7PDYRPIEWT7H81W83DR7" hidden="1">#REF!</definedName>
    <definedName name="BEx5PJP02W68K2E46L5C5YBSNU6T" hidden="1">#REF!</definedName>
    <definedName name="BEx5PLCA8DOMAU315YCS5275L2HS" hidden="1">#REF!</definedName>
    <definedName name="BEx5PRXMZ5M65Z732WNNGV564C2J" hidden="1">#REF!</definedName>
    <definedName name="BEx5QPSW4IPLH50WSR87HRER05RF" hidden="1">#REF!</definedName>
    <definedName name="BEx73V0EP8EMNRC3EZJJKKVKWQVB" hidden="1">#REF!</definedName>
    <definedName name="BEx741WJHIJVXUX131SBXTVW8D71" hidden="1">#REF!</definedName>
    <definedName name="BEx74ESIB9Y8KGETIERMKU5PLCQR" hidden="1">#REF!</definedName>
    <definedName name="BEx74Q6H3O7133AWQXWC21MI2UFT" hidden="1">#REF!</definedName>
    <definedName name="BEx74W6BJ8ENO3J25WNM5H5APKA3" hidden="1">#REF!</definedName>
    <definedName name="BEx755GRRD9BL27YHLH5QWIYLWB7" hidden="1">#REF!</definedName>
    <definedName name="BEx759D1D5SXS5ELLZVBI0SXYUNF" hidden="1">#REF!</definedName>
    <definedName name="BEx75GJZSZHUDN6OOAGQYFUDA2LP" hidden="1">#REF!</definedName>
    <definedName name="BEx75HGCCV5K4UCJWYV8EV9AG5YT" hidden="1">#REF!</definedName>
    <definedName name="BEx75PZT8TY5P13U978NVBUXKHT4" hidden="1">#REF!</definedName>
    <definedName name="BEx75T55F7GML8V1DMWL26WRT006" hidden="1">#REF!</definedName>
    <definedName name="BEx75VJGR07JY6UUWURQ4PJ29UKC" hidden="1">#REF!</definedName>
    <definedName name="BEx7741OUGLA0WJQLQRUJSL4DE00" hidden="1">#REF!</definedName>
    <definedName name="BEx774N83DXLJZ54Q42PWIJZ2DN1" hidden="1">#REF!</definedName>
    <definedName name="BEx779QNIY3061ZV9BR462WKEGRW" hidden="1">#REF!</definedName>
    <definedName name="BEx77G19QU9A95CNHE6QMVSQR2T3" hidden="1">#REF!</definedName>
    <definedName name="BEx77P0S3GVMS7BJUL9OWUGJ1B02" hidden="1">#REF!</definedName>
    <definedName name="BEx77QDESURI6WW5582YXSK3A972" hidden="1">#REF!</definedName>
    <definedName name="BEx77VBI9XOPFHKEWU5EHQ9J675Y" hidden="1">#REF!</definedName>
    <definedName name="BEx7809GQOCLHSNH95VOYIX7P1TV" hidden="1">#REF!</definedName>
    <definedName name="BEx780K8XAXUHGVZGZWQ74DK4CI3" hidden="1">#REF!</definedName>
    <definedName name="BEx78226TN58UE0CTY98YEDU0LSL" hidden="1">#REF!</definedName>
    <definedName name="BEx7881ZZBWHRAX6W2GY19J8MGEQ" hidden="1">#REF!</definedName>
    <definedName name="BEx78HHRIWDLHQX2LG0HWFRYEL1T" hidden="1">#REF!</definedName>
    <definedName name="BEx78Q6OCCGT46A4YSV5NSFE75C5" hidden="1">#REF!</definedName>
    <definedName name="BEx78QMXZ2P1ZB3HJ9O50DWHCMXR" hidden="1">#REF!</definedName>
    <definedName name="BEx78SFO5VR28677DWZEMDN7G86X" hidden="1">#REF!</definedName>
    <definedName name="BEx78SFOYH1Z0ZDTO47W2M60TW6K" hidden="1">#REF!</definedName>
    <definedName name="BEx79JK3E6JO8MX4O35A5G8NZCC8" hidden="1">#REF!</definedName>
    <definedName name="BEx79OCP4HQ6XP8EWNGEUDLOZBBS" hidden="1">#REF!</definedName>
    <definedName name="BEx79SEAYKUZB0H4LYBCD6WWJBG2" hidden="1">#REF!</definedName>
    <definedName name="BEx79SJRHTLS9PYM69O9BWW1FMJK" hidden="1">#REF!</definedName>
    <definedName name="BEx79YJJLBELICW9F9FRYSCQ101L" hidden="1">#REF!</definedName>
    <definedName name="BEx79YUC7B0V77FSBGIRCY1BR4VK" hidden="1">#REF!</definedName>
    <definedName name="BEx7A06T3RC2891FUX05G3QPRAUE" hidden="1">#REF!</definedName>
    <definedName name="BEx7A9S3JA1X7FH4CFSQLTZC4691" hidden="1">#REF!</definedName>
    <definedName name="BEx7ABA2C9IWH5VSLVLLLCY62161" hidden="1">#REF!</definedName>
    <definedName name="BEx7AE4LPLX8N85BYB0WCO5S7ZPV" hidden="1">#REF!</definedName>
    <definedName name="BEx7ASD1I654MEDCO6GGWA95PXSC" hidden="1">#REF!</definedName>
    <definedName name="BEx7AVCX9S5RJP3NSZ4QM4E6ERDT" hidden="1">#REF!</definedName>
    <definedName name="BEx7AVYIGP0930MV5JEBWRYCJN68" hidden="1">#REF!</definedName>
    <definedName name="BEx7B6LH6917TXOSAAQ6U7HVF018" hidden="1">#REF!</definedName>
    <definedName name="BEx7BPXFZXJ79FQ0E8AQE21PGVHA" hidden="1">#REF!</definedName>
    <definedName name="BEx7C04AM39DQMC1TIX7CFZ2ADHX" hidden="1">#REF!</definedName>
    <definedName name="BEx7C09MMWYQG3CG4YZ778JR3NJK" hidden="1">#REF!</definedName>
    <definedName name="BEx7C40F0PQURHPI6YQ39NFIR86Z" hidden="1">#REF!</definedName>
    <definedName name="BEx7C93VR7SYRIJS1JO8YZKSFAW9" hidden="1">#REF!</definedName>
    <definedName name="BEx7CCPC6R1KQQZ2JQU6EFI1G0RM" hidden="1">#REF!</definedName>
    <definedName name="BEx7CIJST9GLS2QD383UK7VUDTGL" hidden="1">#REF!</definedName>
    <definedName name="BEx7CL3MNZVB7T6R4YIFXB2NOBT8" hidden="1">#N/A</definedName>
    <definedName name="BEx7CO8T2XKC7GHDSYNAWTZ9L7YR" hidden="1">#REF!</definedName>
    <definedName name="BEx7CW1CF00DO8A36UNC2X7K65C2" hidden="1">#REF!</definedName>
    <definedName name="BEx7CW6NFRL2P4XWP0MWHIYA97KF" hidden="1">#REF!</definedName>
    <definedName name="BEx7D5RWKRS4W71J4NZ6ZSFHPKFT" hidden="1">#REF!</definedName>
    <definedName name="BEx7D8H1TPOX1UN17QZYEV7Q58GA" hidden="1">#REF!</definedName>
    <definedName name="BEx7DGF13H2074LRWFZQ45PZ6JPX" hidden="1">#REF!</definedName>
    <definedName name="BEx7DKWUXEDIISSX4GDD4YYT887F" hidden="1">#REF!</definedName>
    <definedName name="BEx7DMUYR2HC26WW7AOB1TULERMB" hidden="1">#REF!</definedName>
    <definedName name="BEx7DVJTRV44IMJIBFXELE67SZ7S" hidden="1">#REF!</definedName>
    <definedName name="BEx7DVUMFCI5INHMVFIJ44RTTSTT" hidden="1">#REF!</definedName>
    <definedName name="BEx7E2QT2U8THYOKBPXONB1B47WH" hidden="1">#REF!</definedName>
    <definedName name="BEx7E5QP7W6UKO74F5Y0VJ741HS5" hidden="1">#REF!</definedName>
    <definedName name="BEx7E6N29HGH3I47AFB2DCS6MVS6" hidden="1">#REF!</definedName>
    <definedName name="BEx7EBA8IYHQKT7IQAOAML660SYA" hidden="1">#REF!</definedName>
    <definedName name="BEx7EI6C8MCRZFEQYUBE5FSUTIHK" hidden="1">#REF!</definedName>
    <definedName name="BEx7EI6DL1Z6UWLFBXAKVGZTKHWJ" hidden="1">#REF!</definedName>
    <definedName name="BEx7EQKHX7GZYOLXRDU534TT4H64" hidden="1">#REF!</definedName>
    <definedName name="BEx7ETV6L1TM7JSXJIGK3FC6RVZW" hidden="1">#REF!</definedName>
    <definedName name="BEx7EWK9GUVV6FXWYIGH0TAI4V2O" hidden="1">#REF!</definedName>
    <definedName name="BEx7EYYLHMBYQTH6I377FCQS7CSX" hidden="1">#REF!</definedName>
    <definedName name="BEx7FCLG1RYI2SNOU1Y2GQZNZSWA" hidden="1">#REF!</definedName>
    <definedName name="BEx7FN32ZGWOAA4TTH79KINTDWR9" hidden="1">#REF!</definedName>
    <definedName name="BEx7FQJ9XPOC5TR3ELOZKB66DMDY" hidden="1">#REF!</definedName>
    <definedName name="BEx7G82CKM3NIY1PHNFK28M09PCH" hidden="1">#REF!</definedName>
    <definedName name="BEx7GR3ENYWRXXS5IT0UMEGOLGUH" hidden="1">#REF!</definedName>
    <definedName name="BEx7GSAL6P7TASL8MB63RFST1LJL" hidden="1">#REF!</definedName>
    <definedName name="BEx7H0JD6I5I8WQLLWOYWY5YWPQE" hidden="1">#REF!</definedName>
    <definedName name="BEx7H14XCXH7WEXEY1HVO53A6AGH" hidden="1">#REF!</definedName>
    <definedName name="BEx7HFTIA8AC8BR8HKIN81VE1SGW" hidden="1">#REF!</definedName>
    <definedName name="BEx7HGVBEF4LEIF6RC14N3PSU461" hidden="1">#REF!</definedName>
    <definedName name="BEx7HJKG6I7Q3UCJ834GPTI67WZP" hidden="1">#N/A</definedName>
    <definedName name="BEx7HQ5T9FZ42QWS09UO4DT42Y0R" hidden="1">#REF!</definedName>
    <definedName name="BEx7HRCZE3CVGON1HV07MT5MNDZ3" hidden="1">#REF!</definedName>
    <definedName name="BEx7HWGE2CANG5M17X4C8YNC3N8F" hidden="1">#REF!</definedName>
    <definedName name="BEx7I8FZ96C5JAHXS18ZV0912LZP" hidden="1">#REF!</definedName>
    <definedName name="BEx7IBVYN47SFZIA0K4MDKQZNN9V" hidden="1">#REF!</definedName>
    <definedName name="BEx7IV2IJ5WT7UC0UG7WP0WF2JZI" hidden="1">#REF!</definedName>
    <definedName name="BEx7IXGU74GE5E4S6W4Z13AR092Y" hidden="1">#REF!</definedName>
    <definedName name="BEx7J4YL8Q3BI1MLH16YYQ18IJRD" hidden="1">#REF!</definedName>
    <definedName name="BEx7JH3HGBPI07OHZ5LFYK0UFZQR" hidden="1">#REF!</definedName>
    <definedName name="BEx7JV194190CNM6WWGQ3UBJ3CHH" hidden="1">#REF!</definedName>
    <definedName name="BEx7K7GZ607XQOGB81A1HINBTGOZ" hidden="1">#REF!</definedName>
    <definedName name="BEx7KEYPBDXSNROH8M6CDCBN6B50" hidden="1">#REF!</definedName>
    <definedName name="BEx7KSAS8BZT6H8OQCZ5DNSTMO07" hidden="1">#REF!</definedName>
    <definedName name="BEx7KWHTBD21COXVI4HNEQH0Z3L8" hidden="1">#REF!</definedName>
    <definedName name="BEx7KXUGRMRSUXCM97Z7VRZQ9JH2" hidden="1">#REF!</definedName>
    <definedName name="BEx7L21IQVP1N1TTQLRMANSSLSLE" hidden="1">#REF!</definedName>
    <definedName name="BEx7L5C6U8MP6IZ67BD649WQYJEK" hidden="1">#REF!</definedName>
    <definedName name="BEx7L8HEYEVTATR0OG5JJO647KNI" hidden="1">#REF!</definedName>
    <definedName name="BEx7L8XOV64OMS15ZFURFEUXLMWF" hidden="1">#REF!</definedName>
    <definedName name="BEx7LJVFQACL9F4DRS9YZQ9R2N30" hidden="1">#REF!</definedName>
    <definedName name="BEx7MAUI1JJFDIJGDW4RWY5384LY" hidden="1">#REF!</definedName>
    <definedName name="BEx7MJZO3UKAMJ53UWOJ5ZD4GGMQ" hidden="1">#REF!</definedName>
    <definedName name="BEx7MT4MFNXIVQGAT6D971GZW7CA" hidden="1">#REF!</definedName>
    <definedName name="BEx7NI062THZAM6I8AJWTFJL91CS" hidden="1">#REF!</definedName>
    <definedName name="BEx904S75BPRYMHF0083JF7ES4NG" hidden="1">#REF!</definedName>
    <definedName name="BEx90HDD4RWF7JZGA8GCGG7D63MG" hidden="1">#REF!</definedName>
    <definedName name="BEx90VGH5H09ON2QXYC9WIIEU98T" hidden="1">#REF!</definedName>
    <definedName name="BEx90WI74BJNRY9V7P4CSZ6AKMES" hidden="1">#REF!</definedName>
    <definedName name="BEx9175B70QXYAU5A8DJPGZQ46L9" hidden="1">#REF!</definedName>
    <definedName name="BEx91AQQRTV87AO27VWHSFZAD4ZR" hidden="1">#REF!</definedName>
    <definedName name="BEx91L8FLL5CWLA2CDHKCOMGVDZN" hidden="1">#REF!</definedName>
    <definedName name="BEx91OTVH9ZDBC3QTORU8RZX4EOC" hidden="1">#REF!</definedName>
    <definedName name="BEx91QH5JRZKQP1GPN2SQMR3CKAG" hidden="1">#REF!</definedName>
    <definedName name="BEx91ROALDNHO7FI4X8L61RH4UJE" hidden="1">#REF!</definedName>
    <definedName name="BEx91TMID71GVYH0U16QM1RV3PX0" hidden="1">#REF!</definedName>
    <definedName name="BEx91VF2D78PAF337E3L2L81K9W2" hidden="1">#REF!</definedName>
    <definedName name="BEx921PNZ46VORG2VRMWREWIC0SE" hidden="1">#REF!</definedName>
    <definedName name="BEx921V52MP29PST9DXU9Z4GQLO2" hidden="1">#REF!</definedName>
    <definedName name="BEx92DPEKL5WM5A3CN8674JI0PR3" hidden="1">#REF!</definedName>
    <definedName name="BEx92ER2RMY93TZK0D9L9T3H0GI5" hidden="1">#REF!</definedName>
    <definedName name="BEx92FI04PJT4LI23KKIHRXWJDTT" hidden="1">#REF!</definedName>
    <definedName name="BEx92HR14HQ9D5JXCSPA4SS4RT62" hidden="1">#REF!</definedName>
    <definedName name="BEx92HWA2D6A5EX9MFG68G0NOMSN" hidden="1">#REF!</definedName>
    <definedName name="BEx92I1RLVR3ZIAROGUHDW2HCBW6" hidden="1">#N/A</definedName>
    <definedName name="BEx92PUBDIXAU1FW5ZAXECMAU0LN" hidden="1">#REF!</definedName>
    <definedName name="BEx92S8MHFFIVRQ2YSHZNQGOFUHD" hidden="1">#REF!</definedName>
    <definedName name="BEx93B9OULL2YGC896XXYAAJSTRK" hidden="1">#REF!</definedName>
    <definedName name="BEx93FRKF99NRT3LH99UTIH7AAYF" hidden="1">#REF!</definedName>
    <definedName name="BEx93M7FSHP50OG34A4W8W8DF12U" hidden="1">#REF!</definedName>
    <definedName name="BEx93OLWY2O3PRA74U41VG5RXT4Q" hidden="1">#REF!</definedName>
    <definedName name="BEx93RWFAF6YJGYUTITVM445C02U" hidden="1">#REF!</definedName>
    <definedName name="BEx93SY9RWG3HUV4YXQKXJH9FH14" hidden="1">#REF!</definedName>
    <definedName name="BEx93TJUX3U0FJDBG6DDSNQ91R5J" hidden="1">#REF!</definedName>
    <definedName name="BEx942UCRHMI4B0US31HO95GSC2X" hidden="1">#REF!</definedName>
    <definedName name="BEx948ZFFQWVIDNG4AZAUGGGEB5U" hidden="1">#REF!</definedName>
    <definedName name="BEx94CKXG92OMURH41SNU6IOHK4J" hidden="1">#REF!</definedName>
    <definedName name="BEx94GXG30CIVB6ZQN3X3IK6BZXQ" hidden="1">#REF!</definedName>
    <definedName name="BEx94HZ5LURYM9ST744ALV6ZCKYP" hidden="1">#REF!</definedName>
    <definedName name="BEx94IQ75E90YUMWJ9N591LR7DQQ" hidden="1">#REF!</definedName>
    <definedName name="BEx94L9TBK45AUQSX1IUZ86U1GPQ" hidden="1">#REF!</definedName>
    <definedName name="BEx94N7W5T3U7UOE97D6OVIBUCXS" hidden="1">#REF!</definedName>
    <definedName name="BEx953PB6S6ECMD8N0JSW0CBG0DA" hidden="1">#REF!</definedName>
    <definedName name="BEx955NIAWX5OLAHMTV6QFUZPR30" hidden="1">#REF!</definedName>
    <definedName name="BEx9581TYVI2M5TT4ISDAJV4W7Z6" hidden="1">#REF!</definedName>
    <definedName name="BEx95NHF4RVUE0YDOAFZEIVBYJXD" hidden="1">#REF!</definedName>
    <definedName name="BEx95QBZMG0E2KQ9BERJ861QLYN3" hidden="1">#REF!</definedName>
    <definedName name="BEx95QHBVDN795UNQJLRXG3RDU49" hidden="1">#REF!</definedName>
    <definedName name="BEx95TBVUWV7L7OMFMZDQEXGVHU6" hidden="1">#REF!</definedName>
    <definedName name="BEx95U89DZZSVO39TGS62CX8G9N4" hidden="1">#REF!</definedName>
    <definedName name="BEx9602K2GHNBUEUVT9ONRQU1GMD" hidden="1">#REF!</definedName>
    <definedName name="BEx962BL3Y4LA53EBYI64ZYMZE8U" hidden="1">#REF!</definedName>
    <definedName name="BEx96KR21O7H9R29TN0S45Y3QPUK" hidden="1">#REF!</definedName>
    <definedName name="BEx96SUFKHHFE8XQ6UUO6ILDOXHO" hidden="1">#REF!</definedName>
    <definedName name="BEx96UN4YWXBDEZ1U1ZUIPP41Z7I" hidden="1">#REF!</definedName>
    <definedName name="BEx970MYCPJ6DQ44TKLOIGZO5LHH" hidden="1">#REF!</definedName>
    <definedName name="BEx978KSD61YJH3S9DGO050R2EHA" hidden="1">#REF!</definedName>
    <definedName name="BEx97H9O1NAKAPK4MX4PKO34ICL5" hidden="1">#REF!</definedName>
    <definedName name="BEx97HVA5F2I0D6ID81KCUDEQOIH" hidden="1">#REF!</definedName>
    <definedName name="BEx97MNUZQ1Z0AO2FL7XQYVNCPR7" hidden="1">#REF!</definedName>
    <definedName name="BEx97NPQBACJVD9K1YXI08RTW9E2" hidden="1">#REF!</definedName>
    <definedName name="BEx97RWQLXS0OORDCN69IGA58CWU" hidden="1">#REF!</definedName>
    <definedName name="BEx97XAVBJ3JH8WK3WXWUDDW8REU" hidden="1">#REF!</definedName>
    <definedName name="BEx97YNGGDFIXHTMGFL2IHAQX9MI" hidden="1">#REF!</definedName>
    <definedName name="BEx981HW73BUZWT14TBTZHC0ZTJ4" hidden="1">#REF!</definedName>
    <definedName name="BEx9871KU0N99P0900EAK69VFYT2" hidden="1">#REF!</definedName>
    <definedName name="BEx98IFKNJFGZFLID1YTRFEG1SXY" hidden="1">#REF!</definedName>
    <definedName name="BEx9915UVD4G7RA3IMLFZ0LG3UA2" hidden="1">#REF!</definedName>
    <definedName name="BEx992CZON8AO7U7V88VN1JBO0MG" hidden="1">#REF!</definedName>
    <definedName name="BEx9952469XMFGSPXL7CMXHPJF90" hidden="1">#REF!</definedName>
    <definedName name="BEx99B77I7TUSHRR4HIZ9FU2EIUT" hidden="1">#REF!</definedName>
    <definedName name="BEx99Q6PH5F3OQKCCAAO75PYDEFN" hidden="1">#REF!</definedName>
    <definedName name="BEx99WBYT2D6UUC1PT7A40ENYID4" hidden="1">#REF!</definedName>
    <definedName name="BEx99XOGHOM28CNCYKQWYGL56W2S" hidden="1">#REF!</definedName>
    <definedName name="BEx99ZRZ4I7FHDPGRAT5VW7NVBPU" hidden="1">#REF!</definedName>
    <definedName name="BEx9AT5E3ZSHKSOL35O38L8HF9TH" hidden="1">#REF!</definedName>
    <definedName name="BEx9AV8W1FAWF5BHATYEN47X12JN" hidden="1">#REF!</definedName>
    <definedName name="BEx9B6HFAULSW9IXMIKBHKRW03Z5" hidden="1">#N/A</definedName>
    <definedName name="BEx9B8A5186FNTQQNLIO5LK02ABI" hidden="1">#REF!</definedName>
    <definedName name="BEx9B8VR20E2CILU4CDQUQQ9ONXK" hidden="1">#REF!</definedName>
    <definedName name="BEx9B917EUP13X6FQ3NPQL76XM5V" hidden="1">#REF!</definedName>
    <definedName name="BEx9BAJ5WYEQ623HUT9NNCMP3RUG" hidden="1">#REF!</definedName>
    <definedName name="BEx9BYSYW7QCPXS2NAVLFAU5Y2Z2" hidden="1">#REF!</definedName>
    <definedName name="BEx9C590HJ2O31IWJB73C1HR74AI" hidden="1">#REF!</definedName>
    <definedName name="BEx9CCQRMYYOGIOYTOM73VKDIPS1" hidden="1">#REF!</definedName>
    <definedName name="BEx9CCW2VF27ZHL3FE1QALRA99WU" hidden="1">#REF!</definedName>
    <definedName name="BEx9D1BC9FT19KY0INAABNDBAMR1" hidden="1">#REF!</definedName>
    <definedName name="BEx9DN6ZMF18Q39MPMXSDJTZQNJ3" hidden="1">#REF!</definedName>
    <definedName name="BEx9DUU8DALPSCW66GTMQRPXZ6GL" hidden="1">#REF!</definedName>
    <definedName name="BEx9E14TDNSEMI784W0OTIEQMWN6" hidden="1">#REF!</definedName>
    <definedName name="BEx9E2BZ2B1R41FMGJCJ7JLGLUAJ" hidden="1">#REF!</definedName>
    <definedName name="BEx9EG9KBJ77M8LEOR9ITOKN5KXY" hidden="1">#REF!</definedName>
    <definedName name="BEx9EMK6HAJJMVYZTN5AUIV7O1E6" hidden="1">#REF!</definedName>
    <definedName name="BEx9EQAY352HT2ZRQK6GWSIN7DT6" hidden="1">#N/A</definedName>
    <definedName name="BEx9EQLVZHYQ1TPX7WH3SOWXCZLE" hidden="1">#REF!</definedName>
    <definedName name="BEx9ETLU0EK5LGEM1QCNYN2S8O5F" hidden="1">#REF!</definedName>
    <definedName name="BEx9F0Y2ESUNE3U7TQDLMPE9BO67" hidden="1">#REF!</definedName>
    <definedName name="BEx9F5W18ZGFOKGRE8PR6T1MO6GT" hidden="1">#REF!</definedName>
    <definedName name="BEx9F78N4HY0XFGBQ4UJRD52L1EI" hidden="1">#REF!</definedName>
    <definedName name="BEx9FF16LOQP5QIR4UHW5EIFGQB8" hidden="1">#REF!</definedName>
    <definedName name="BEx9FF16VI24IH6419XA0CANISOU" hidden="1">#REF!</definedName>
    <definedName name="BEx9FJTSRCZ3ZXT3QVBJT5NF8T7V" hidden="1">#REF!</definedName>
    <definedName name="BEx9FRBEEYPS5HLS3XT34AKZN94G" hidden="1">#REF!</definedName>
    <definedName name="BEx9GDY4D8ZPQJCYFIMYM0V0C51Y" hidden="1">#REF!</definedName>
    <definedName name="BEx9GGY04V0ZWI6O9KZH4KSBB389" hidden="1">#REF!</definedName>
    <definedName name="BEx9GJXW7CT6WUGR7FZXXZ6CCVYA" hidden="1">#REF!</definedName>
    <definedName name="BEx9GNOPB6OZ2RH3FCDNJR38RJOS" hidden="1">#REF!</definedName>
    <definedName name="BEx9GUQALUWCD30UKUQGSWW8KBQ7" hidden="1">#REF!</definedName>
    <definedName name="BEx9GY6BVFQGCLMOWVT6PIC9WP5X" hidden="1">#REF!</definedName>
    <definedName name="BEx9GZ2P3FDHKXEBXX2VS0BG2NP2" hidden="1">#REF!</definedName>
    <definedName name="BEx9H04IB14E1437FF2OIRRWBSD7" hidden="1">#REF!</definedName>
    <definedName name="BEx9H5O1KDZJCW91Q29VRPY5YS6P" hidden="1">#REF!</definedName>
    <definedName name="BEx9H8YR0E906F1JXZMBX3LNT004" hidden="1">#REF!</definedName>
    <definedName name="BEx9HSALU80M39KXOHYI3JMKIT4Y" hidden="1">#REF!</definedName>
    <definedName name="BEx9I8XIG7E5NB48QQHXP23FIN60" hidden="1">#REF!</definedName>
    <definedName name="BEx9IQRF01ATLVK0YE60ARKQJ68L" hidden="1">#REF!</definedName>
    <definedName name="BEx9IT5QNZWKM6YQ5WER0DC2PMMU" hidden="1">#REF!</definedName>
    <definedName name="BEx9IW5MFLXTVCJHVUZTUH93AXOS" hidden="1">#REF!</definedName>
    <definedName name="BEx9IXCSPSZC80YZUPRCYTG326KV" hidden="1">#REF!</definedName>
    <definedName name="BEx9IZR39NHDGOM97H4E6F81RTQW" hidden="1">#REF!</definedName>
    <definedName name="BEx9J6CH5E7YZPER7HXEIOIKGPCA" hidden="1">#REF!</definedName>
    <definedName name="BEx9JJTZKVUJAVPTRE0RAVTEH41G" hidden="1">#REF!</definedName>
    <definedName name="BEx9JLBYK239B3F841C7YG1GT7ST" hidden="1">#REF!</definedName>
    <definedName name="BExAW4IIW5D0MDY6TJ3G4FOLPYIR" hidden="1">#REF!</definedName>
    <definedName name="BExAX410NB4F2XOB84OR2197H8M5" hidden="1">#REF!</definedName>
    <definedName name="BExAX8TNG8LQ5Q4904SAYQIPGBSV" hidden="1">#REF!</definedName>
    <definedName name="BExAY0EAT2LXR5MFGM0DLIB45PLO" hidden="1">#REF!</definedName>
    <definedName name="BExAYE6LNIEBR9DSNI5JGNITGKIT" hidden="1">#REF!</definedName>
    <definedName name="BExAYHMLXGGO25P8HYB2S75DEB4F" hidden="1">#REF!</definedName>
    <definedName name="BExAYKXAUWGDOPG952TEJ2UKZKWN" hidden="1">#REF!</definedName>
    <definedName name="BExAYP9TDTI2MBP6EYE0H39CPMXN" hidden="1">#REF!</definedName>
    <definedName name="BExAYPPWJPWDKU59O051WMGB7O0J" hidden="1">#REF!</definedName>
    <definedName name="BExAYR2JZCJBUH6F1LZC2A7JIVRJ" hidden="1">#REF!</definedName>
    <definedName name="BExAYTGVRD3DLKO75RFPMBKCIWB8" hidden="1">#REF!</definedName>
    <definedName name="BExAYY9H9COOT46HJLPVDLTO12UL" hidden="1">#REF!</definedName>
    <definedName name="BExAZCNEGB4JYHC8CZ51KTN890US" hidden="1">#REF!</definedName>
    <definedName name="BExAZFCI302YFYRDJYQDWQQL0Q0O" hidden="1">#REF!</definedName>
    <definedName name="BExAZLHLST9OP89R1HJMC1POQG8H" hidden="1">#REF!</definedName>
    <definedName name="BExAZMDYMIAA7RX1BMCKU1VLBRGY" hidden="1">#REF!</definedName>
    <definedName name="BExAZNL6BHI8DCQWXOX4I2P839UX" hidden="1">#REF!</definedName>
    <definedName name="BExAZRMWSONMCG9KDUM4KAQ7BONM" hidden="1">#REF!</definedName>
    <definedName name="BExAZTFG4SJRG4TW6JXRF7N08JFI" hidden="1">#REF!</definedName>
    <definedName name="BExAZUS4A8OHDZK0MWAOCCCKTH73" hidden="1">#REF!</definedName>
    <definedName name="BExAZX6FECVK3E07KXM2XPYKGM6U" hidden="1">#REF!</definedName>
    <definedName name="BExB012NJ8GASTNNPBRRFTLHIOC9" hidden="1">#REF!</definedName>
    <definedName name="BExB072HHXVMUC0VYNGG48GRSH5Q" hidden="1">#REF!</definedName>
    <definedName name="BExB0FRDEYDEUEAB1W8KD6D965XA" hidden="1">#REF!</definedName>
    <definedName name="BExB0KPCN7YJORQAYUCF4YKIKPMC" hidden="1">#REF!</definedName>
    <definedName name="BExB0WE4PI3NOBXXVO9CTEN4DIU2" hidden="1">#REF!</definedName>
    <definedName name="BExB10QNIVITUYS55OAEKK3VLJFE" hidden="1">#REF!</definedName>
    <definedName name="BExB15ZDRY4CIJ911DONP0KCY9KU" hidden="1">#REF!</definedName>
    <definedName name="BExB16VQY0O0RLZYJFU3OFEONVTE" hidden="1">#REF!</definedName>
    <definedName name="BExB1FKNY2UO4W5FUGFHJOA2WFGG" hidden="1">#REF!</definedName>
    <definedName name="BExB1GMD0PIDGTFBGQOPRWQSP9I4" hidden="1">#REF!</definedName>
    <definedName name="BExB1Q29OO6LNFNT1EQLA3KYE7MX" hidden="1">#REF!</definedName>
    <definedName name="BExB1TNRV5EBWZEHYLHI76T0FVA7" hidden="1">#REF!</definedName>
    <definedName name="BExB1WI6M8I0EEP1ANUQZCFY24EV" hidden="1">#REF!</definedName>
    <definedName name="BExB203OWC9QZA3BYOKQ18L4FUJE" hidden="1">#REF!</definedName>
    <definedName name="BExB2CJHTU7C591BR4WRL5L2F2K6" hidden="1">#REF!</definedName>
    <definedName name="BExB2K1AV4PGNS1O6C7D7AO411AX" hidden="1">#REF!</definedName>
    <definedName name="BExB2O2UYHKI324YE324E1N7FVIB" hidden="1">#REF!</definedName>
    <definedName name="BExB2Q0VJ0MU2URO3JOVUAVHEI3V" hidden="1">#REF!</definedName>
    <definedName name="BExB30IP1DNKNQ6PZ5ERUGR5MK4Z" hidden="1">#REF!</definedName>
    <definedName name="BExB442RX0T3L6HUL6X5T21CENW6" hidden="1">#REF!</definedName>
    <definedName name="BExB4ADD0L7417CII901XTFKXD1J" hidden="1">#REF!</definedName>
    <definedName name="BExB4DO1V1NL2AVK5YE1RSL5RYHL" hidden="1">#REF!</definedName>
    <definedName name="BExB4DYU06HCGRIPBSWRCXK804UM" hidden="1">#REF!</definedName>
    <definedName name="BExB4QEHP88TDHO8TGYV91365M0F" hidden="1">#N/A</definedName>
    <definedName name="BExB4Z3EZBGYYI33U0KQ8NEIH8PY" hidden="1">#REF!</definedName>
    <definedName name="BExB55368XW7UX657ZSPC6BFE92S" hidden="1">#REF!</definedName>
    <definedName name="BExB57MZEPL2SA2ONPK66YFLZWJU" hidden="1">#REF!</definedName>
    <definedName name="BExB5833OAOJ22VK1YK47FHUSVK2" hidden="1">#REF!</definedName>
    <definedName name="BExB58JDIHS42JZT9DJJMKA8QFCO" hidden="1">#REF!</definedName>
    <definedName name="BExB58U5FQC5JWV9CGC83HLLZUZI" hidden="1">#REF!</definedName>
    <definedName name="BExB5EDO9XUKHF74X3HAU2WPPHZH" hidden="1">#REF!</definedName>
    <definedName name="BExB5G6EH68AYEP1UT0GHUEL3SLN" hidden="1">#REF!</definedName>
    <definedName name="BExB5QYVEZWFE5DQVHAM760EV05X" hidden="1">#REF!</definedName>
    <definedName name="BExB5U9IRH14EMOE0YGIE3WIVLFS" hidden="1">#REF!</definedName>
    <definedName name="BExB5VWYMOV6BAIH7XUBBVPU7MMD" hidden="1">#REF!</definedName>
    <definedName name="BExB610DZWIJP1B72U9QM42COH2B" hidden="1">#REF!</definedName>
    <definedName name="BExB6C3FUAKK9ML5T767NMWGA9YB" hidden="1">#REF!</definedName>
    <definedName name="BExB6C8X6JYRLKZKK17VE3QUNL3D" hidden="1">#REF!</definedName>
    <definedName name="BExB6HN3QRFPXM71MDUK21BKM7PF" hidden="1">#REF!</definedName>
    <definedName name="BExB6IZMHCZ3LB7N73KD90YB1HBZ" hidden="1">#REF!</definedName>
    <definedName name="BExB719SGNX4Y8NE6JEXC555K596" hidden="1">#REF!</definedName>
    <definedName name="BExB7265DCHKS7V2OWRBXCZTEIW9" hidden="1">#REF!</definedName>
    <definedName name="BExB74PS5P9G0P09Y6DZSCX0FLTJ" hidden="1">#REF!</definedName>
    <definedName name="BExB78RH79J0MIF7H8CAZ0CFE88Q" hidden="1">#REF!</definedName>
    <definedName name="BExB7ELT09HGDVO5BJC1ZY9D09GZ" hidden="1">#REF!</definedName>
    <definedName name="BExB806PAXX70XUTA3ZI7OORD78R" hidden="1">#REF!</definedName>
    <definedName name="BExB8B4K8WFO3JUW66JXKOKB130W" hidden="1">#N/A</definedName>
    <definedName name="BExB8HF4UBVZKQCSRFRUQL2EE6VL" hidden="1">#REF!</definedName>
    <definedName name="BExB8HKHKZ1ORJZUYGG2M4VSCC39" hidden="1">#REF!</definedName>
    <definedName name="BExB8QPH8DC5BESEVPSMBCWVN6PO" hidden="1">#REF!</definedName>
    <definedName name="BExB8U5N0D85YR8APKN3PPKG0FWP" hidden="1">#REF!</definedName>
    <definedName name="BExB9DHI5I2TJ2LXYPM98EE81L27" hidden="1">#REF!</definedName>
    <definedName name="BExB9Q2MZZHBGW8QQKVEYIMJBPIE" hidden="1">#REF!</definedName>
    <definedName name="BExBA1GON0EZRJ20UYPILAPLNQWM" hidden="1">#REF!</definedName>
    <definedName name="BExBA69ASGYRZW1G1DYIS9QRRTBN" hidden="1">#REF!</definedName>
    <definedName name="BExBA6K42582A14WFFWQ3Q8QQWB6" hidden="1">#REF!</definedName>
    <definedName name="BExBA8I5D4R8R2PYQ1K16TWGTOEP" hidden="1">#REF!</definedName>
    <definedName name="BExBA93PE0DGUUTA7LLSIGBIXWE5" hidden="1">#REF!</definedName>
    <definedName name="BExBAB78ZM0F2737K7Y1JP5YL7PJ" hidden="1">#REF!</definedName>
    <definedName name="BExBAB7DVWCEKW076I5PCKH2GARX" hidden="1">#REF!</definedName>
    <definedName name="BExBAI8X0FKDQJ6YZJQDTTG4ZCWY" hidden="1">#REF!</definedName>
    <definedName name="BExBAKN7XIBAXCF9PCNVS038PCQO" hidden="1">#REF!</definedName>
    <definedName name="BExBAKXZ7PBW3DDKKA5MWC1ZUC7O" hidden="1">#REF!</definedName>
    <definedName name="BExBAO8NLXZXHO6KCIECSFCH3RR0" hidden="1">#REF!</definedName>
    <definedName name="BExBAOOT1KBSIEISN1ADL4RMY879" hidden="1">#REF!</definedName>
    <definedName name="BExBAVKX8Q09370X1GCZWJ4E91YJ" hidden="1">#REF!</definedName>
    <definedName name="BExBAX2X2ENJYO4QTR5VAIQ86L7B" hidden="1">#REF!</definedName>
    <definedName name="BExBAZ13D3F1DVJQ6YJ8JGUYEYJE" hidden="1">#REF!</definedName>
    <definedName name="BExBBTG649R9I0CT042JLL8LXV18" hidden="1">#REF!</definedName>
    <definedName name="BExBBUCJQRR74Q7GPWDEZXYK2KJL" hidden="1">#REF!</definedName>
    <definedName name="BExBBV8XVMD9CKZY711T0BN7H3PM" hidden="1">#REF!</definedName>
    <definedName name="BExBC78HXWXHO3XAB6E8NVTBGLJS" hidden="1">#REF!</definedName>
    <definedName name="BExBCKKJTIRKC1RZJRTK65HHLX4W" hidden="1">#REF!</definedName>
    <definedName name="BExBCLMEPAN3XXX174TU8SS0627Q" hidden="1">#REF!</definedName>
    <definedName name="BExBCRBEYR2KZ8FAQFZ2NHY13WIY" hidden="1">#REF!</definedName>
    <definedName name="BExBD4I559NXSV6J07Q343TKYMVJ" hidden="1">#REF!</definedName>
    <definedName name="BExBDAN9QNP4ZZSD35WN34J4SJ6Q" hidden="1">#REF!</definedName>
    <definedName name="BExBDBZQLTX3OGFYGULQFK5WEZU5" hidden="1">#REF!</definedName>
    <definedName name="BExBDJS9TUEU8Z84IV59E5V4T8K6" hidden="1">#REF!</definedName>
    <definedName name="BExBDKOMSVH4XMH52CFJ3F028I9R" hidden="1">#REF!</definedName>
    <definedName name="BExBDSRXVZQ0W5WXQMP5XD00GRRL" hidden="1">#REF!</definedName>
    <definedName name="BExBDUVGK3E1J4JY9ZYTS7V14BLY" hidden="1">#REF!</definedName>
    <definedName name="BExBE162OSBKD30I7T1DKKPT3I9I" hidden="1">#REF!</definedName>
    <definedName name="BExBE5YPUY1T7N7DHMMIGGXK8TMP" hidden="1">#REF!</definedName>
    <definedName name="BExBEC9ATLQZF86W1M3APSM4HEOH" hidden="1">#REF!</definedName>
    <definedName name="BExBEYFQJE9YK12A6JBMRFKEC7RN" hidden="1">#REF!</definedName>
    <definedName name="BExBG1ED81J2O4A2S5F5Y3BPHMCR" hidden="1">#REF!</definedName>
    <definedName name="BExCRLIHS7466WFJ3RPIUGGXYESZ" hidden="1">#REF!</definedName>
    <definedName name="BExCS1EDDUEAEWHVYXHIP9I1WCJH" hidden="1">#REF!</definedName>
    <definedName name="BExCS6SLRCBH006GNRE27HFRHP40" hidden="1">#REF!</definedName>
    <definedName name="BExCS7ZPMHFJ4UJDAL8CQOLSZ13B" hidden="1">#REF!</definedName>
    <definedName name="BExCS8W4NJUZH9S1CYB6XSDLEPBW" hidden="1">#REF!</definedName>
    <definedName name="BExCSAE1M6G20R41J0Y24YNN0YC1" hidden="1">#REF!</definedName>
    <definedName name="BExCSAOUZOYKHN7HV511TO8VDJ02" hidden="1">#REF!</definedName>
    <definedName name="BExCSMOFTXSUEC1T46LR1UPYRCX5" hidden="1">#REF!</definedName>
    <definedName name="BExCSSDG3TM6TPKS19E9QYJEELZ6" hidden="1">#REF!</definedName>
    <definedName name="BExCSZV7U67UWXL2HKJNM5W1E4OO" hidden="1">#REF!</definedName>
    <definedName name="BExCT4NSDT61OCH04Y2QIFIOP75H" hidden="1">#REF!</definedName>
    <definedName name="BExCTW8G3VCZ55S09HTUGXKB1P2M" hidden="1">#REF!</definedName>
    <definedName name="BExCTYS2KX0QANOLT8LGZ9WV3S3T" hidden="1">#REF!</definedName>
    <definedName name="BExCTZZ9JNES4EDHW97NP0EGQALX" hidden="1">#REF!</definedName>
    <definedName name="BExCU0A1V6NMZQ9ASYJ8QIVQ5UR2" hidden="1">#REF!</definedName>
    <definedName name="BExCU2834920JBHSPCRC4UF80OLL" hidden="1">#REF!</definedName>
    <definedName name="BExCU8O54I3P3WRYWY1CRP3S78QY" hidden="1">#REF!</definedName>
    <definedName name="BExCUDRJO23YOKT8GPWOVQ4XEHF5" hidden="1">#REF!</definedName>
    <definedName name="BExCUPAXFR16YMWL30ME3F3BSRDZ" hidden="1">#REF!</definedName>
    <definedName name="BExCUR94DHCE47PUUWEMT5QZOYR2" hidden="1">#REF!</definedName>
    <definedName name="BExCV634L7SVHGB0UDDTRRQ2Q72H" hidden="1">#REF!</definedName>
    <definedName name="BExCVBXGSXT9FWJRG62PX9S1RK83" hidden="1">#REF!</definedName>
    <definedName name="BExCVHBNLOHNFS0JAV3I1XGPNH9W" hidden="1">#REF!</definedName>
    <definedName name="BExCVI86R31A2IOZIEBY1FJLVILD" hidden="1">#REF!</definedName>
    <definedName name="BExCVKGZXE0I9EIXKBZVSGSEY2RR" hidden="1">#REF!</definedName>
    <definedName name="BExCVV44WY5807WGMTGKPW0GT256" hidden="1">#REF!</definedName>
    <definedName name="BExCVZ5PN4V6MRBZ04PZJW3GEF8S" hidden="1">#REF!</definedName>
    <definedName name="BExCW13R0GWJYGXZBNCPAHQN4NR2" hidden="1">#REF!</definedName>
    <definedName name="BExCW9Y5HWU4RJTNX74O6L24VGCK" hidden="1">#REF!</definedName>
    <definedName name="BExCWPDPESGZS07QGBLSBWDNVJLZ" hidden="1">#REF!</definedName>
    <definedName name="BExCWTVKHIVCRHF8GC39KI58YM5K" hidden="1">#REF!</definedName>
    <definedName name="BExCX2KGRZBRVLZNM8SUSIE6A0RL" hidden="1">#REF!</definedName>
    <definedName name="BExCX3X451T70LZ1VF95L7W4Y4TM" hidden="1">#REF!</definedName>
    <definedName name="BExCX4NZ2N1OUGXM7EV0U7VULJMM" hidden="1">#REF!</definedName>
    <definedName name="BExCX7IL0STAWNF62WCM8V61ZY3H" hidden="1">#REF!</definedName>
    <definedName name="BExCXILMURGYMAH6N5LF5DV6K3GM" hidden="1">#REF!</definedName>
    <definedName name="BExCXQUFBMXQ1650735H48B1AZT3" hidden="1">#REF!</definedName>
    <definedName name="BExCXTZMVBR50KIF80YWDOS8TWBW" hidden="1">#REF!</definedName>
    <definedName name="BExCY2DQO9VLA77Q7EG3T0XNXX4F" hidden="1">#REF!</definedName>
    <definedName name="BExCY6VMJ68MX3C981R5Q0BX5791" hidden="1">#REF!</definedName>
    <definedName name="BExCYAH2SAZCPW6XCB7V7PMMCAWO" hidden="1">#REF!</definedName>
    <definedName name="BExCYJBB52X8B3AREHCC1L5QNPX7" hidden="1">#REF!</definedName>
    <definedName name="BExCYPRC5HJE6N2XQTHCT6NXGP8N" hidden="1">#REF!</definedName>
    <definedName name="BExCYUK0I3UEXZNFDW71G6Z6D8XR" hidden="1">#REF!</definedName>
    <definedName name="BExCZ15DB89J6GSEBMRW45QG2RQ8" hidden="1">#N/A</definedName>
    <definedName name="BExCZ6ZP0TBVK704T1EC300ZCZ6F" hidden="1">#REF!</definedName>
    <definedName name="BExCZFZCXMLY5DWESYJ9NGTJYQ8M" hidden="1">#REF!</definedName>
    <definedName name="BExCZJ4P8WS0BDT31WDXI0ROE7D6" hidden="1">#REF!</definedName>
    <definedName name="BExCZKH6NI0EE02L995IFVBD1J59" hidden="1">#REF!</definedName>
    <definedName name="BExCZUD9FEOJBKDJ51Z3JON9LKJ8" hidden="1">#REF!</definedName>
    <definedName name="BExD0508DAALLU00PHFPBC8SRRKT" hidden="1">#REF!</definedName>
    <definedName name="BExD0HALIN0JR4JTPGDEVAEE5EX5" hidden="1">#REF!</definedName>
    <definedName name="BExD0HQUL3JE38AVH1BR2T73Y5NF" hidden="1">#REF!</definedName>
    <definedName name="BExD0LCCDPG16YLY5WQSZF1XI5DA" hidden="1">#REF!</definedName>
    <definedName name="BExD0RMWSB4TRECEHTH6NN4K9DFZ" hidden="1">#REF!</definedName>
    <definedName name="BExD0U6KG10QGVDI1XSHK0J10A2V" hidden="1">#REF!</definedName>
    <definedName name="BExD13RUIBGRXDL4QDZ305UKUR12" hidden="1">#REF!</definedName>
    <definedName name="BExD14DETV5R4OOTMAXD5NAKWRO3" hidden="1">#REF!</definedName>
    <definedName name="BExD1OAU9OXQAZA4D70HP72CU6GB" hidden="1">#REF!</definedName>
    <definedName name="BExD1Y1JV61416YA1XRQHKWPZIE7" hidden="1">#REF!</definedName>
    <definedName name="BExD2CFHIRMBKN5KXE5QP4XXEWFS" hidden="1">#REF!</definedName>
    <definedName name="BExD2DMHH1HWXQ9W0YYMDP8AAX8Q" hidden="1">#REF!</definedName>
    <definedName name="BExD2HTPC7IWBAU6OSQ67MQA8BYZ" hidden="1">#REF!</definedName>
    <definedName name="BExD333L9JY5ETVJISIMDJJ1VZ5I" hidden="1">#REF!</definedName>
    <definedName name="BExD363H2VGFIQUCE6LS4AC5J0ZT" hidden="1">#REF!</definedName>
    <definedName name="BExD3A588E939V61P1XEW0FI5Q0S" hidden="1">#REF!</definedName>
    <definedName name="BExD3CJJDKVR9M18XI3WDZH80WL6" hidden="1">#REF!</definedName>
    <definedName name="BExD3ESD9WYJIB3TRDPJ1CKXRAVL" hidden="1">#REF!</definedName>
    <definedName name="BExD3F368X5S25MWSUNIV57RDB57" hidden="1">#REF!</definedName>
    <definedName name="BExD3IJ5IT335SOSNV9L85WKAOSI" hidden="1">#REF!</definedName>
    <definedName name="BExD3KBVUY57GMMQTOFEU6S6G1AY" hidden="1">#REF!</definedName>
    <definedName name="BExD3NMR7AW2Z6V8SC79VQR37NA6" hidden="1">#REF!</definedName>
    <definedName name="BExD3QXA2UQ2W4N7NYLUEOG40BZB" hidden="1">#REF!</definedName>
    <definedName name="BExD3U2N041TEJ7GCN005UTPHNXY" hidden="1">#REF!</definedName>
    <definedName name="BExD40O0CFTNJFOFMMM1KH0P7BUI" hidden="1">#REF!</definedName>
    <definedName name="BExD4BR9HJ3MWWZ5KLVZWX9FJAUS" hidden="1">#REF!</definedName>
    <definedName name="BExD4F1WTKT3H0N9MF4H1LX7MBSY" hidden="1">#REF!</definedName>
    <definedName name="BExD4H5GQWXBS6LUL3TSP36DVO38" hidden="1">#REF!</definedName>
    <definedName name="BExD4JJSS3QDBLABCJCHD45SRNPI" hidden="1">#REF!</definedName>
    <definedName name="BExD4R1I0MKF033I5LPUYIMTZ6E8" hidden="1">#REF!</definedName>
    <definedName name="BExD50MT3M6XZLNUP9JL93EG6D9R" hidden="1">#REF!</definedName>
    <definedName name="BExD5EV7KDSVF1CJT38M4IBPFLPY" hidden="1">#REF!</definedName>
    <definedName name="BExD5FRK547OESJRYAW574DZEZ7J" hidden="1">#REF!</definedName>
    <definedName name="BExD5I5X2YA2YNCTCDSMEL4CWF4N" hidden="1">#REF!</definedName>
    <definedName name="BExD5QUSRFJWRQ1ZM50WYLCF74DF" hidden="1">#REF!</definedName>
    <definedName name="BExD5SSUIF6AJQHBHK8PNMFBPRYB" hidden="1">#REF!</definedName>
    <definedName name="BExD623C9LRX18BE0W2V6SZLQUXX" hidden="1">#REF!</definedName>
    <definedName name="BExD6CQA7UMJBXV7AIFAIHUF2ICX" hidden="1">#REF!</definedName>
    <definedName name="BExD6FKVK8WJWNYPVENR7Q8Q30PK" hidden="1">#REF!</definedName>
    <definedName name="BExD6GMP0LK8WKVWMIT1NNH8CHLF" hidden="1">#REF!</definedName>
    <definedName name="BExD6H2TE0WWAUIWVSSCLPZ6B88N" hidden="1">#REF!</definedName>
    <definedName name="BExD71LTOE015TV5RSAHM8NT8GVW" hidden="1">#REF!</definedName>
    <definedName name="BExD73USXVADC7EHGHVTQNCT06ZA" hidden="1">#REF!</definedName>
    <definedName name="BExD7GAIGULTB3YHM1OS9RBQOTEC" hidden="1">#REF!</definedName>
    <definedName name="BExD7IE1DHIS52UFDCTSKPJQNRD5" hidden="1">#REF!</definedName>
    <definedName name="BExD7IUBGUWHYC9UNZ1IY5XFYKQN" hidden="1">#REF!</definedName>
    <definedName name="BExD7JQOJ35HGL8U2OCEI2P2JT7I" hidden="1">#REF!</definedName>
    <definedName name="BExD7KSDKNDNH95NDT3S7GM3MUU2" hidden="1">#REF!</definedName>
    <definedName name="BExD8H5O087KQVWIVPUUID5VMGMS" hidden="1">#REF!</definedName>
    <definedName name="BExD8OCLZMFN5K3VZYI4Q4ITVKUA" hidden="1">#REF!</definedName>
    <definedName name="BExD93C1R6LC0631ECHVFYH0R0PD" hidden="1">#REF!</definedName>
    <definedName name="BExD97TXIO0COVNN4OH3DEJ33YLM" hidden="1">#REF!</definedName>
    <definedName name="BExD99RZ1RFIMK6O1ZHSPJ68X9Y5" hidden="1">#REF!</definedName>
    <definedName name="BExD9L0ID3VSOU609GKWYTA5BFMA" hidden="1">#REF!</definedName>
    <definedName name="BExD9M7SEMG0JK2FUTTZXWIEBTKB" hidden="1">#REF!</definedName>
    <definedName name="BExD9MNYBYB1AICQL5165G472IE2" hidden="1">#REF!</definedName>
    <definedName name="BExD9PNSYT7GASEGUVL48MUQ02WO" hidden="1">#REF!</definedName>
    <definedName name="BExD9TK2MIWFH5SKUYU9ZKF4NPHQ" hidden="1">#REF!</definedName>
    <definedName name="BExDA6LD9061UULVKUUI4QP8SK13" hidden="1">#REF!</definedName>
    <definedName name="BExDAGMVMNLQ6QXASB9R6D8DIT12" hidden="1">#REF!</definedName>
    <definedName name="BExDAYBHU9ADLXI8VRC7F608RVGM" hidden="1">#REF!</definedName>
    <definedName name="BExDBDR1XR0FV0CYUCB2OJ7CJCZU" hidden="1">#REF!</definedName>
    <definedName name="BExDC7F818VN0S18ID7XRCRVYPJ4" hidden="1">#REF!</definedName>
    <definedName name="BExDCL7K96PC9VZYB70ZW3QPVIJE" hidden="1">#REF!</definedName>
    <definedName name="BExDCP3UZ3C2O4C1F7KMU0Z9U32N" hidden="1">#REF!</definedName>
    <definedName name="BExEOBX3WECDMYCV9RLN49APTXMM" hidden="1">#REF!</definedName>
    <definedName name="BExEP4E4F36662JDI0TOD85OP7X9" hidden="1">#REF!</definedName>
    <definedName name="BExEPN9VIYI0FVL0HLZQXJFO6TT0" hidden="1">#REF!</definedName>
    <definedName name="BExEPYT6VDSMR8MU2341Q5GM2Y9V" hidden="1">#REF!</definedName>
    <definedName name="BExEQ2ENYLMY8K1796XBB31CJHNN" hidden="1">#REF!</definedName>
    <definedName name="BExEQ2PFE4N40LEPGDPS90WDL6BN" hidden="1">#REF!</definedName>
    <definedName name="BExEQ2PFURT24NQYGYVE8NKX1EGA" hidden="1">#REF!</definedName>
    <definedName name="BExEQB8ZWXO6IIGOEPWTLOJGE2NR" hidden="1">#REF!</definedName>
    <definedName name="BExEQBZX0EL6LIKPY01197ACK65H" hidden="1">#REF!</definedName>
    <definedName name="BExEQDXZALJLD4OBF74IKZBR13SR" hidden="1">#REF!</definedName>
    <definedName name="BExEQFLE2RPWGMWQAI4JMKUEFRPT" hidden="1">#REF!</definedName>
    <definedName name="BExEQTZAP8R69U31W4LKGTKKGKQE" hidden="1">#REF!</definedName>
    <definedName name="BExER2O72H1F9WV6S1J04C15PXX7" hidden="1">#REF!</definedName>
    <definedName name="BExERRUIKIOATPZ9U4HQ0V52RJAU" hidden="1">#REF!</definedName>
    <definedName name="BExERSANFNM1O7T65PC5MJ301YET" hidden="1">#REF!</definedName>
    <definedName name="BExERWCEBKQRYWRQLYJ4UCMMKTHG" hidden="1">#REF!</definedName>
    <definedName name="BExES44RHHDL3V7FLV6M20834WF1" hidden="1">#REF!</definedName>
    <definedName name="BExES4A7VE2X3RYYTVRLKZD4I7WU" hidden="1">#REF!</definedName>
    <definedName name="BExES6ZC8R7PHJ21OVJFLIR7DY30" hidden="1">#REF!</definedName>
    <definedName name="BExESMKD95A649M0WRSG6CXXP326" hidden="1">#REF!</definedName>
    <definedName name="BExESR27ZXJG5VMY4PR9D940VS7T" hidden="1">#REF!</definedName>
    <definedName name="BExESZ03KXL8DQ2591HLR56ZML94" hidden="1">#REF!</definedName>
    <definedName name="BExESZAW5N443NRTKIP59OEI1CR6" hidden="1">#REF!</definedName>
    <definedName name="BExET3HXQ60A4O2OLKX8QNXRI6LQ" hidden="1">#REF!</definedName>
    <definedName name="BExETA3B1FCIOA80H94K90FWXQKE" hidden="1">#REF!</definedName>
    <definedName name="BExETAZOYT4CJIT8RRKC9F2HJG1D" hidden="1">#REF!</definedName>
    <definedName name="BExETF6QD5A9GEINE1KZRRC2LXWM" hidden="1">#REF!</definedName>
    <definedName name="BExETQ9XRXLUACN82805SPSPNKHI" hidden="1">#REF!</definedName>
    <definedName name="BExETR0YRMOR63E6DHLEHV9QVVON" hidden="1">#REF!</definedName>
    <definedName name="BExETVTGY38YXYYF7N73OYN6FYY3" hidden="1">#REF!</definedName>
    <definedName name="BExEUNE4T242Y59C6MS28MXEUGCP" hidden="1">#REF!</definedName>
    <definedName name="BExEV2TP7NA3ZR6RJGH5ER370OUM" hidden="1">#REF!</definedName>
    <definedName name="BExEV69USLNYO2QRJRC0J92XUF00" hidden="1">#REF!</definedName>
    <definedName name="BExEV6KNTQOCFD7GV726XQEVQ7R6" hidden="1">#REF!</definedName>
    <definedName name="BExEV6VGM4POO9QT9KH3QA3VYCWM" hidden="1">#REF!</definedName>
    <definedName name="BExEVET98G3FU6QBF9LHYWSAMV0O" hidden="1">#REF!</definedName>
    <definedName name="BExEVNCUT0PDUYNJH7G6BSEWZOT2" hidden="1">#REF!</definedName>
    <definedName name="BExEVPGF4V5J0WQRZKUM8F9TTKZJ" hidden="1">#REF!</definedName>
    <definedName name="BExEVPWH8S9GER9M14SPIT6XZ8SG" hidden="1">#REF!</definedName>
    <definedName name="BExEVVLIEVWYRF2UUC1H0H5QU1CP" hidden="1">#REF!</definedName>
    <definedName name="BExEVWCKO8T84GW9Z3X47915XKSH" hidden="1">#REF!</definedName>
    <definedName name="BExEVZSJWMZ5L2ZE7AZC57CXKW6T" hidden="1">#REF!</definedName>
    <definedName name="BExEW0JL1GFFCXMDGW54CI7Y8FZN" hidden="1">#REF!</definedName>
    <definedName name="BExEW68M9WL8214QH9C7VCK7BN08" hidden="1">#REF!</definedName>
    <definedName name="BExEW8HFKH6F47KIHYBDRUEFZ2ZZ" hidden="1">#REF!</definedName>
    <definedName name="BExEWLO75K95C6IRKHXSP7VP81T4" hidden="1">#REF!</definedName>
    <definedName name="BExEWNBGQS1U2LW3W84T4LSJ9K00" hidden="1">#REF!</definedName>
    <definedName name="BExEWO7STL7HNZSTY8VQBPTX1WK6" hidden="1">#REF!</definedName>
    <definedName name="BExEWQ0M1N3KMKTDJ73H10QSG4W1" hidden="1">#REF!</definedName>
    <definedName name="BExEX85F3OSW8NSCYGYPS9372Z1Q" hidden="1">#REF!</definedName>
    <definedName name="BExEX9HWY2G6928ZVVVQF77QCM2C" hidden="1">#REF!</definedName>
    <definedName name="BExEXBQWAYKMVBRJRHB8PFCSYFVN" hidden="1">#REF!</definedName>
    <definedName name="BExEXIMVHZPN30CDVBDF1BYQ9QFK" hidden="1">#REF!</definedName>
    <definedName name="BExEXRBZ0DI9E2UFLLKYWGN66B61" hidden="1">#REF!</definedName>
    <definedName name="BExEXSZ8HR2NT7HDI6BRW5B33VFD" hidden="1">#REF!</definedName>
    <definedName name="BExEYLG9FL9V1JPPNZ3FUDNSEJ4V" hidden="1">#REF!</definedName>
    <definedName name="BExEYOW8C1B3OUUCIGEC7L8OOW1Z" hidden="1">#REF!</definedName>
    <definedName name="BExEYUQJXZT6N5HJH8ACJF6SRWEE" hidden="1">#REF!</definedName>
    <definedName name="BExEZ1S6VZCG01ZPLBSS9Z1SBOJ2" hidden="1">#REF!</definedName>
    <definedName name="BExEZGBFNJR8DLPN0V11AU22L6WY" hidden="1">#REF!</definedName>
    <definedName name="BExF02Y3V3QEPO2XLDSK47APK9XJ" hidden="1">#REF!</definedName>
    <definedName name="BExF09OS91RT7N7IW8JLMZ121ZP3" hidden="1">#REF!</definedName>
    <definedName name="BExF0LOEHV42P2DV7QL8O7HOQ3N9" hidden="1">#REF!</definedName>
    <definedName name="BExF0WRM9VO25RLSO03ZOCE8H7K5" hidden="1">#REF!</definedName>
    <definedName name="BExF0YKC5SZ4CI96N0F0EP8EMHKO" hidden="1">#REF!</definedName>
    <definedName name="BExF0ZRI7W4RSLIDLHTSM0AWXO3S" hidden="1">#REF!</definedName>
    <definedName name="BExF19CT3MMZZ2T5EWMDNG3UOJ01" hidden="1">#REF!</definedName>
    <definedName name="BExF1M38U6NX17YJA8YU359B5Z4M" hidden="1">#REF!</definedName>
    <definedName name="BExF1ME0FOQLZ956B8IFSHDSGUTQ" hidden="1">#REF!</definedName>
    <definedName name="BExF1MU4W3NPEY0OHRDWP5IANCBB" hidden="1">#REF!</definedName>
    <definedName name="BExF1MZN8MWMOKOARHJ1QAF9HPGT" hidden="1">#REF!</definedName>
    <definedName name="BExF1US4ZIQYSU5LBFYNRA9N0K2O" hidden="1">#REF!</definedName>
    <definedName name="BExF2CWZN6E87RGTBMD4YQI2QT7R" hidden="1">#REF!</definedName>
    <definedName name="BExF2DYO1WQ7GMXSTAQRDBW1NSFG" hidden="1">#REF!</definedName>
    <definedName name="BExF2JNP0R7R5PGUZ9MGTWY3QT46" hidden="1">#N/A</definedName>
    <definedName name="BExF2MSWNUY9Z6BZJQZ538PPTION" hidden="1">#REF!</definedName>
    <definedName name="BExF2QZYWHTYGUTTXR15CKCV3LS7" hidden="1">#REF!</definedName>
    <definedName name="BExF2T8Y6TSJ74RMSZOA9CEH4OZ6" hidden="1">#REF!</definedName>
    <definedName name="BExF31N3YM4F37EOOY8M8VI1KXN8" hidden="1">#REF!</definedName>
    <definedName name="BExF37C1YKBT79Z9SOJAG5MXQGTU" hidden="1">#REF!</definedName>
    <definedName name="BExF3A6HPA6DGYALZNHHJPMCUYZR" hidden="1">#REF!</definedName>
    <definedName name="BExF3I9T44X7DV9HHV51DVDDPPZG" hidden="1">#REF!</definedName>
    <definedName name="BExF3JMFX5DILOIFUDIO1HZUK875" hidden="1">#REF!</definedName>
    <definedName name="BExF3NTC4BGZEM6B87TCFX277QCS" hidden="1">#REF!</definedName>
    <definedName name="BExF3Q7NI90WT31QHYSJDIG0LLLJ" hidden="1">#REF!</definedName>
    <definedName name="BExF3QD55TIY1MSBSRK9TUJKBEWO" hidden="1">#REF!</definedName>
    <definedName name="BExF3QT8J6RIF1L3R700MBSKIOKW" hidden="1">#REF!</definedName>
    <definedName name="BExF42SSBVPMLK2UB3B7FPEIY9TU" hidden="1">#REF!</definedName>
    <definedName name="BExF4HXSWB50BKYPWA0HTT8W56H6" hidden="1">#REF!</definedName>
    <definedName name="BExF4KHF04IWW4LQ95FHQPFE4Y9K" hidden="1">#REF!</definedName>
    <definedName name="BExF4LU2NV3A47BCWPM3EZXUEH37" hidden="1">#REF!</definedName>
    <definedName name="BExF4MVQM5Y0QRDLDFSKWWTF709C" hidden="1">#REF!</definedName>
    <definedName name="BExF4PVMZYV36E8HOYY06J81AMBI" hidden="1">#REF!</definedName>
    <definedName name="BExF4SF9NEX1FZE9N8EXT89PM54D" hidden="1">#REF!</definedName>
    <definedName name="BExF52GTGP8MHGII4KJ8TJGR8W8U" hidden="1">#REF!</definedName>
    <definedName name="BExF57K7L3UC1I2FSAWURR4SN0UN" hidden="1">#REF!</definedName>
    <definedName name="BExF5D96JEPDW6LV89G2REZJ1ES7" hidden="1">#REF!</definedName>
    <definedName name="BExF5HR2GFV7O8LKG9SJ4BY78LYA" hidden="1">#REF!</definedName>
    <definedName name="BExF5ZFO2A29GHWR5ES64Z9OS16J" hidden="1">#REF!</definedName>
    <definedName name="BExF63S045JO7H2ZJCBTBVH3SUIF" hidden="1">#REF!</definedName>
    <definedName name="BExF642TEGTXCI9A61ZOONJCB0U1" hidden="1">#REF!</definedName>
    <definedName name="BExF67O951CF8UJF3KBDNR0E83C1" hidden="1">#REF!</definedName>
    <definedName name="BExF6EV7I35NVMIJGYTB6E24YVPA" hidden="1">#REF!</definedName>
    <definedName name="BExF6FGUF393KTMBT40S5BYAFG00" hidden="1">#REF!</definedName>
    <definedName name="BExF6GNYXWY8A0SY4PW1B6KJMMTM" hidden="1">#REF!</definedName>
    <definedName name="BExF6IB8K74Z0AFT05GPOKKZW7C9" hidden="1">#REF!</definedName>
    <definedName name="BExF6MNRWK7XP8KAUWPWK2EEIEPL" hidden="1">#REF!</definedName>
    <definedName name="BExF6NUXJI11W2IAZNAM1QWC0459" hidden="1">#REF!</definedName>
    <definedName name="BExF6RR76KNVIXGJOVFO8GDILKGZ" hidden="1">#REF!</definedName>
    <definedName name="BExF6ZE8D5CMPJPRWT6S4HM56LPF" hidden="1">#REF!</definedName>
    <definedName name="BExF76FV8SF7AJK7B35AL7VTZF6D" hidden="1">#REF!</definedName>
    <definedName name="BExF7EOIMC1OYL1N7835KGOI0FIZ" hidden="1">#REF!</definedName>
    <definedName name="BExF7K88K7ASGV6RAOAGH52G04VR" hidden="1">#REF!</definedName>
    <definedName name="BExF7OVDRP3LHNAF2CX4V84CKKIR" hidden="1">#REF!</definedName>
    <definedName name="BExF7QO41X2A2SL8UXDNP99GY7U9" hidden="1">#REF!</definedName>
    <definedName name="BExF81GI8B8WBHXFTET68A9358BR" hidden="1">#REF!</definedName>
    <definedName name="BExGL97US0Y3KXXASUTVR26XLT70" hidden="1">#REF!</definedName>
    <definedName name="BExGLC7R4C33RO0PID97ZPPVCW4M" hidden="1">#REF!</definedName>
    <definedName name="BExGLFIF7HCFSHNQHKEV6RY0WCO3" hidden="1">#REF!</definedName>
    <definedName name="BExGLTARRL0J772UD2TXEYAVPY6E" hidden="1">#REF!</definedName>
    <definedName name="BExGLVP1IU8K5A8J1340XFMYPR88" hidden="1">#REF!</definedName>
    <definedName name="BExGLYE6RZTAAWHJBG2QFJPTDS2Q" hidden="1">#REF!</definedName>
    <definedName name="BExGM4DZ65OAQP7MA4LN6QMYZOFF" hidden="1">#REF!</definedName>
    <definedName name="BExGMCXCWEC9XNUOEMZ61TMI6CUO" hidden="1">#REF!</definedName>
    <definedName name="BExGMJDGIH0MEPC2TUSFUCY2ROTB" hidden="1">#REF!</definedName>
    <definedName name="BExGMKPW2HPKN0M0XKF3AZ8YP0D6" hidden="1">#REF!</definedName>
    <definedName name="BExGMP2F175LGL6QVSJGP6GKYHHA" hidden="1">#REF!</definedName>
    <definedName name="BExGMPIIP8GKML2VVA8OEFL43NCS" hidden="1">#REF!</definedName>
    <definedName name="BExGMZ3SRIXLXMWBVOXXV3M4U4YL" hidden="1">#REF!</definedName>
    <definedName name="BExGMZ3UBN48IXU1ZEFYECEMZ1IM" hidden="1">#REF!</definedName>
    <definedName name="BExGN4I0QATXNZCLZJM1KH1OIJQH" hidden="1">#REF!</definedName>
    <definedName name="BExGN9FZ2RWCMSY1YOBJKZMNIM9R" hidden="1">#REF!</definedName>
    <definedName name="BExGNDSIMTHOCXXG6QOGR6DA8SGG" hidden="1">#REF!</definedName>
    <definedName name="BExGNN2YQ9BDAZXT2GLCSAPXKIM7" hidden="1">#REF!</definedName>
    <definedName name="BExGNSS0CKRPKHO25R3TDBEL2NHX" hidden="1">#REF!</definedName>
    <definedName name="BExGNYH0MO8NOVS85L15G0RWX4GW" hidden="1">#REF!</definedName>
    <definedName name="BExGNZO44DEG8CGIDYSEGDUQ531R" hidden="1">#REF!</definedName>
    <definedName name="BExGO2O0V6UYDY26AX8OSN72F77N" hidden="1">#REF!</definedName>
    <definedName name="BExGO2YUBOVLYHY1QSIHRE1KLAFV" hidden="1">#REF!</definedName>
    <definedName name="BExGO70E2O70LF46V8T26YFPL4V8" hidden="1">#REF!</definedName>
    <definedName name="BExGOB25QJMQCQE76MRW9X58OIOO" hidden="1">#REF!</definedName>
    <definedName name="BExGODAZKJ9EXMQZNQR5YDBSS525" hidden="1">#REF!</definedName>
    <definedName name="BExGODR8ZSMUC11I56QHSZ686XV5" hidden="1">#REF!</definedName>
    <definedName name="BExGOT6UXUX5FVTAYL9SOBZ1D0II" hidden="1">#REF!</definedName>
    <definedName name="BExGOXJDHUDPDT8I8IVGVW9J0R5Q" hidden="1">#REF!</definedName>
    <definedName name="BExGP6OCI74093YALSYFMBXHCM4J" hidden="1">#REF!</definedName>
    <definedName name="BExGPG9NM1GD24B9DS3V4NFKFZEF" hidden="1">#N/A</definedName>
    <definedName name="BExGPHGT5KDOCMV2EFS4OVKTWBRD" hidden="1">#REF!</definedName>
    <definedName name="BExGPID72Y4Y619LWASUQZKZHJNC" hidden="1">#REF!</definedName>
    <definedName name="BExGPPENQIANVGLVQJ77DK5JPRTB" hidden="1">#REF!</definedName>
    <definedName name="BExGQ1ZU4967P72AHF4V1D0FOL5C" hidden="1">#REF!</definedName>
    <definedName name="BExGQ36ZOMR9GV8T05M605MMOY3Y" hidden="1">#REF!</definedName>
    <definedName name="BExGQ61DTJ0SBFMDFBAK3XZ9O0ZO" hidden="1">#REF!</definedName>
    <definedName name="BExGQ6SG9XEOD0VMBAR22YPZWSTA" hidden="1">#REF!</definedName>
    <definedName name="BExGQGJ1A7LNZUS8QSMOG8UNGLMK" hidden="1">#REF!</definedName>
    <definedName name="BExGQPO7ENFEQC0NC6MC9OZR2LHY" hidden="1">#REF!</definedName>
    <definedName name="BExGQX0H4EZMXBJTKJJE4ICJWN5O" hidden="1">#REF!</definedName>
    <definedName name="BExGR4CW3WRIID17GGX4MI9ZDHFE" hidden="1">#REF!</definedName>
    <definedName name="BExGR65GJX27MU2OL6NI5PB8XVB4" hidden="1">#REF!</definedName>
    <definedName name="BExGR6LQ97HETGS3CT96L4IK0JSH" hidden="1">#REF!</definedName>
    <definedName name="BExGR9ATP2LVT7B9OCPSLJ11H9SX" hidden="1">#REF!</definedName>
    <definedName name="BExGRUKVVKDL8483WI70VN2QZDGD" hidden="1">#REF!</definedName>
    <definedName name="BExGS2IWR5DUNJ1U9PAKIV8CMBNI" hidden="1">#REF!</definedName>
    <definedName name="BExGS69P9FFTEOPDS0MWFKF45G47" hidden="1">#REF!</definedName>
    <definedName name="BExGS6F1JFHM5MUJ1RFO50WP6D05" hidden="1">#REF!</definedName>
    <definedName name="BExGSA5YB5ZGE4NHDVCZ55TQAJTL" hidden="1">#REF!</definedName>
    <definedName name="BExGSCEUCQQVDEEKWJ677QTGUVTE" hidden="1">#REF!</definedName>
    <definedName name="BExGSQY65LH1PCKKM5WHDW83F35O" hidden="1">#REF!</definedName>
    <definedName name="BExGSYW1GKISF0PMUAK3XJK9PEW9" hidden="1">#REF!</definedName>
    <definedName name="BExGT0DZJB6LSF6L693UUB9EY1VQ" hidden="1">#REF!</definedName>
    <definedName name="BExGTGVFIF8HOQXR54SK065A8M4K" hidden="1">#REF!</definedName>
    <definedName name="BExGTIYX3OWPIINOGY1E4QQYSKHP" hidden="1">#REF!</definedName>
    <definedName name="BExGTKGUN0KUU3C0RL2LK98D8MEK" hidden="1">#REF!</definedName>
    <definedName name="BExGTZ046J7VMUG4YPKFN2K8TWB7" hidden="1">#REF!</definedName>
    <definedName name="BExGU2G9OPRZRIU9YGF6NX9FUW0J" hidden="1">#REF!</definedName>
    <definedName name="BExGU6HTKLRZO8UOI3DTAM5RFDBA" hidden="1">#REF!</definedName>
    <definedName name="BExGUDDZXFFQHAF4UZF8ZB1HO7H6" hidden="1">#REF!</definedName>
    <definedName name="BExGUIBXBRHGM97ZX6GBA4ZDQ79C" hidden="1">#REF!</definedName>
    <definedName name="BExGUM8D91UNPCOO4TKP9FGX85TF" hidden="1">#REF!</definedName>
    <definedName name="BExGUQF9N9FKI7S0H30WUAEB5LPD" hidden="1">#REF!</definedName>
    <definedName name="BExGUR6BA03XPBK60SQUW197GJ5X" hidden="1">#REF!</definedName>
    <definedName name="BExGUVIP60TA4B7X2PFGMBFUSKGX" hidden="1">#REF!</definedName>
    <definedName name="BExGUZKF06F209XL1IZWVJEQ82EE" hidden="1">#REF!</definedName>
    <definedName name="BExGV2EVT380QHD4AP2RL9MR8L5L" hidden="1">#REF!</definedName>
    <definedName name="BExGVV6OOLDQ3TXZK51TTF3YX0WN" hidden="1">#REF!</definedName>
    <definedName name="BExGW0KVS7U0C87XFZ78QW991IEV" hidden="1">#REF!</definedName>
    <definedName name="BExGW2Z7AMPG6H9EXA9ML6EZVGGA" hidden="1">#REF!</definedName>
    <definedName name="BExGWABG5VT5XO1A196RK61AXA8C" hidden="1">#REF!</definedName>
    <definedName name="BExGWEO0JDG84NYLEAV5NSOAGMJZ" hidden="1">#REF!</definedName>
    <definedName name="BExGWLEOC70Z8QAJTPT2PDHTNM4L" hidden="1">#REF!</definedName>
    <definedName name="BExGWNCXLCRTLBVMTXYJ5PHQI6SS" hidden="1">#REF!</definedName>
    <definedName name="BExGX6U988MCFIGDA1282F92U9AA" hidden="1">#REF!</definedName>
    <definedName name="BExGX7FTB1CKAT5HUW6H531FIY6I" hidden="1">#REF!</definedName>
    <definedName name="BExGX9DVACJQIZ4GH6YAD2A7F70O" hidden="1">#REF!</definedName>
    <definedName name="BExGXDVP2S2Y8Z8Q43I78RCIK3DD" hidden="1">#REF!</definedName>
    <definedName name="BExGXJ9W5JU7TT9S0BKL5Y6VVB39" hidden="1">#REF!</definedName>
    <definedName name="BExGXWB73RJ4BASBQTQ8EY0EC1EB" hidden="1">#REF!</definedName>
    <definedName name="BExGXZ0ABB43C7SMRKZHWOSU9EQX" hidden="1">#REF!</definedName>
    <definedName name="BExGY6SU3SYVCJ3AG2ITY59SAZ5A" hidden="1">#REF!</definedName>
    <definedName name="BExGY6YA4P5KMY2VHT0DYK3YTFAX" hidden="1">#REF!</definedName>
    <definedName name="BExGY8G88PVVRYHPHRPJZFSX6HSC" hidden="1">#REF!</definedName>
    <definedName name="BExGYC718HTZ80PNKYPVIYGRJVF6" hidden="1">#REF!</definedName>
    <definedName name="BExGYCNATXZY2FID93B17YWIPPRD" hidden="1">#REF!</definedName>
    <definedName name="BExGYGJJJ3BBCQAOA51WHP01HN73" hidden="1">#REF!</definedName>
    <definedName name="BExGYOS6TV2C72PLRFU8RP1I58GY" hidden="1">#REF!</definedName>
    <definedName name="BExGYYZ22N0UBZMJCAL672LPDZ5N" hidden="1">#N/A</definedName>
    <definedName name="BExGZ7NXZ0IBS44C2NZ9VMD6T6K2" hidden="1">#REF!</definedName>
    <definedName name="BExGZJ78ZWZCVHZ3BKEKFJZ6MAEO" hidden="1">#REF!</definedName>
    <definedName name="BExGZOLH2QV73J3M9IWDDPA62TP4" hidden="1">#REF!</definedName>
    <definedName name="BExGZP1PWGFKVVVN4YDIS22DZPCR" hidden="1">#REF!</definedName>
    <definedName name="BExGZRQTZSIVNSF9U309NTC3NOWT" hidden="1">#REF!</definedName>
    <definedName name="BExH00L21GZX5YJJGVMOAWBERLP5" hidden="1">#REF!</definedName>
    <definedName name="BExH02ZD6VAY1KQLAQYBBI6WWIZB" hidden="1">#REF!</definedName>
    <definedName name="BExH08Z6LQCGGSGSAILMHX4X7JMD" hidden="1">#REF!</definedName>
    <definedName name="BExH0KT9Z8HEVRRQRGQ8YHXRLIJA" hidden="1">#REF!</definedName>
    <definedName name="BExH0M0FDN12YBOCKL3XL2Z7T7Y8" hidden="1">#REF!</definedName>
    <definedName name="BExH0O9G06YPZ5TN9RYT326I1CP2" hidden="1">#REF!</definedName>
    <definedName name="BExH0WNJAKTJRCKMTX8O4KNMIIJM" hidden="1">#REF!</definedName>
    <definedName name="BExH12Y4WX542WI3ZEM15AK4UM9J" hidden="1">#REF!</definedName>
    <definedName name="BExH1FDTQXR9QQ31WDB7OPXU7MPT" hidden="1">#REF!</definedName>
    <definedName name="BExH1FOMEUIJNIDJAUY0ZQFBJSY9" hidden="1">#REF!</definedName>
    <definedName name="BExH1JFFHEBFX9BWJMNIA3N66R3Z" hidden="1">#REF!</definedName>
    <definedName name="BExH1XIJVBNO4ADHZ3H1GV11DREK" hidden="1">#REF!</definedName>
    <definedName name="BExH1Z0GIUSVTF2H1G1I3PDGBNK2" hidden="1">#REF!</definedName>
    <definedName name="BExH225UTM6S9FW4MUDZS7F1PQSH" hidden="1">#REF!</definedName>
    <definedName name="BExH23271RF7AYZ542KHQTH68GQ7" hidden="1">#REF!</definedName>
    <definedName name="BExH2GJQR4JALNB314RY0LDI49VH" hidden="1">#REF!</definedName>
    <definedName name="BExH2JZR49T7644JFVE7B3N7RZM9" hidden="1">#REF!</definedName>
    <definedName name="BExH2UHF0QTJG107MULYB16WBJM9" hidden="1">#REF!</definedName>
    <definedName name="BExH2WKXV8X5S2GSBBTWGI0NLNAH" hidden="1">#REF!</definedName>
    <definedName name="BExH2XS1UFYFGU0S0EBXX90W2WE8" hidden="1">#REF!</definedName>
    <definedName name="BExH2XS2TND9SB0GC295R4FP6K5Y" hidden="1">#REF!</definedName>
    <definedName name="BExH2ZA0SZ4SSITL50NA8LZ3OEX6" hidden="1">#REF!</definedName>
    <definedName name="BExH31Z3JNVJPESWKXHILGXZHP2M" hidden="1">#REF!</definedName>
    <definedName name="BExH3E9HZ3QJCDZW7WI7YACFQCHE" hidden="1">#REF!</definedName>
    <definedName name="BExH3IRB6764RQ5HBYRLH6XCT29X" hidden="1">#REF!</definedName>
    <definedName name="BExH3J2593RB0I6TIEMI2MJ7ONOM" hidden="1">#N/A</definedName>
    <definedName name="BExIG2U8V6RSB47SXLCQG3Q68YRO" hidden="1">#REF!</definedName>
    <definedName name="BExIGJBO8R13LV7CZ7C1YCP974NN" hidden="1">#REF!</definedName>
    <definedName name="BExIGWT86FPOEYTI8GXCGU5Y3KGK" hidden="1">#REF!</definedName>
    <definedName name="BExIHBHXA7E7VUTBVHXXXCH3A5CL" hidden="1">#REF!</definedName>
    <definedName name="BExIHPQCQTGEW8QOJVIQ4VX0P6DX" hidden="1">#REF!</definedName>
    <definedName name="BExIHXTOF9TVS92WGZ1MHWCY2D4Q" hidden="1">#N/A</definedName>
    <definedName name="BExII1KN91Q7DLW0UB7W2TJ5ACT9" hidden="1">#REF!</definedName>
    <definedName name="BExII50LI8I0CDOOZEMIVHVA2V95" hidden="1">#REF!</definedName>
    <definedName name="BExIIXMY38TQD12CVV4S57L3I809" hidden="1">#REF!</definedName>
    <definedName name="BExIIY37NEVU2LGS1JE4VR9AN6W4" hidden="1">#REF!</definedName>
    <definedName name="BExIIYJAGXR8TPZ1KCYM7EGJ79UW" hidden="1">#REF!</definedName>
    <definedName name="BExIJ3160YCWGAVEU0208ZGXXG3P" hidden="1">#REF!</definedName>
    <definedName name="BExIJFGZJ5ED9D6KAY4PGQYLELAX" hidden="1">#REF!</definedName>
    <definedName name="BExIJQK80ZEKSTV62E59AYJYUNLI" hidden="1">#REF!</definedName>
    <definedName name="BExIJRLX3M0YQLU1D5Y9V7HM5QNM" hidden="1">#REF!</definedName>
    <definedName name="BExIJV22J0QA7286KNPMHO1ZUCB3" hidden="1">#REF!</definedName>
    <definedName name="BExIJVI6OC7B6ZE9V4PAOYZXKNER" hidden="1">#REF!</definedName>
    <definedName name="BExIJWK0NGTGQ4X7D5VIVXD14JHI" hidden="1">#REF!</definedName>
    <definedName name="BExIJWPCIYINEJUTXU74VK7WG031" hidden="1">#REF!</definedName>
    <definedName name="BExIKHTXPZR5A8OHB6HDP6QWDHAD" hidden="1">#REF!</definedName>
    <definedName name="BExIKMMJOETSAXJYY1SIKM58LMA2" hidden="1">#REF!</definedName>
    <definedName name="BExIKRF6AQ6VOO9KCIWSM6FY8M7D" hidden="1">#REF!</definedName>
    <definedName name="BExIKTYZESFT3LC0ASFMFKSE0D1X" hidden="1">#REF!</definedName>
    <definedName name="BExIKXVA6M8K0PTRYAGXS666L335" hidden="1">#REF!</definedName>
    <definedName name="BExIL0PMZ2SXK9R6MLP43KBU1J2P" hidden="1">#REF!</definedName>
    <definedName name="BExILAAXRTRAD18K74M6MGUEEPUM" hidden="1">#REF!</definedName>
    <definedName name="BExILG5F338C0FFLMVOKMKF8X5ZP" hidden="1">#REF!</definedName>
    <definedName name="BExILG5FE6N94SDMCHRO2XMKGJ0Q" hidden="1">#REF!</definedName>
    <definedName name="BExILGQTQM0HOD0BJI90YO7GOIN3" hidden="1">#REF!</definedName>
    <definedName name="BExILIE8FDAB473269V2UBGQECHJ" hidden="1">#REF!</definedName>
    <definedName name="BExIM9DBUB7ZGF4B20FVUO9QGOX2" hidden="1">#REF!</definedName>
    <definedName name="BExIMGK9Z94TFPWWZFMD10HV0IF6" hidden="1">#REF!</definedName>
    <definedName name="BExIMPEGKG18TELVC33T4OQTNBWC" hidden="1">#REF!</definedName>
    <definedName name="BExIN4OR435DL1US13JQPOQK8GD5" hidden="1">#REF!</definedName>
    <definedName name="BExINI6A7H3KSFRFA6UBBDPKW37F" hidden="1">#REF!</definedName>
    <definedName name="BExINIMK8XC3JOBT2EXYFHHH52H0" hidden="1">#REF!</definedName>
    <definedName name="BExINLX401ZKEGWU168DS4JUM2J6" hidden="1">#REF!</definedName>
    <definedName name="BExINMYYJO1FTV1CZF6O5XCFAMQX" hidden="1">#REF!</definedName>
    <definedName name="BExINP2H4KI05FRFV5PKZFE00HKO" hidden="1">#REF!</definedName>
    <definedName name="BExINWPJ9A6BWRXVNJIEYJ1CA0DP" hidden="1">#REF!</definedName>
    <definedName name="BExINZELVWYGU876QUUZCIMXPBQC" hidden="1">#REF!</definedName>
    <definedName name="BExIOCQUQHKUU1KONGSDOLQTQEIC" hidden="1">#REF!</definedName>
    <definedName name="BExIOFL8Y5O61VLKTB4H20IJNWS1" hidden="1">#REF!</definedName>
    <definedName name="BExIOMBXRW5NS4ZPYX9G5QREZ5J6" hidden="1">#REF!</definedName>
    <definedName name="BExIORA3GK78T7C7SNBJJUONJ0LS" hidden="1">#REF!</definedName>
    <definedName name="BExIORFDXP4AVIEBLSTZ8ETSXMNM" hidden="1">#REF!</definedName>
    <definedName name="BExIOTZ5EFZ2NASVQ05RH15HRSW6" hidden="1">#REF!</definedName>
    <definedName name="BExIP1GVVZII3MXG581QPIQOI33O" hidden="1">#N/A</definedName>
    <definedName name="BExIP8YNN6UUE1GZ223SWH7DLGKO" hidden="1">#REF!</definedName>
    <definedName name="BExIPAB4AOL592OJCC1CFAXTLF1A" hidden="1">#REF!</definedName>
    <definedName name="BExIPB25DKX4S2ZCKQN7KWSC3JBF" hidden="1">#REF!</definedName>
    <definedName name="BExIPC3VG9P9FSZ29DSK02MAN62R" hidden="1">#REF!</definedName>
    <definedName name="BExIPDLT8JYAMGE5HTN4D1YHZF3V" hidden="1">#REF!</definedName>
    <definedName name="BExIPG040Q08EWIWL6CAVR3GRI43" hidden="1">#REF!</definedName>
    <definedName name="BExIPKNFUDPDKOSH5GHDVNA8D66S" hidden="1">#REF!</definedName>
    <definedName name="BExIQ1VS9A2FHVD9TUHKG9K8EVVP" hidden="1">#REF!</definedName>
    <definedName name="BExIQ3J19L30PSQ2CXNT6IHW0I7V" hidden="1">#REF!</definedName>
    <definedName name="BExIQ3OJ7M04XCY276IO0LJA5XUK" hidden="1">#REF!</definedName>
    <definedName name="BExIQ5S19ITB0NDRUN4XV7B905ED" hidden="1">#REF!</definedName>
    <definedName name="BExIQ9TMQT2EIXSVQW7GVSOAW2VJ" hidden="1">#REF!</definedName>
    <definedName name="BExIQBMDE1L6J4H27K1FMSHQKDSE" hidden="1">#REF!</definedName>
    <definedName name="BExIQE65LVXUOF3UZFO7SDHFJH22" hidden="1">#REF!</definedName>
    <definedName name="BExIQG9OO2KKBOWTMD1OXY36TEGA" hidden="1">#REF!</definedName>
    <definedName name="BExIQWLM8Q9HIPV3EG5D310S7U6I" hidden="1">#REF!</definedName>
    <definedName name="BExIQX1XBB31HZTYEEVOBSE3C5A6" hidden="1">#REF!</definedName>
    <definedName name="BExIQYP5T1TPAQYW7QU1Q98BKX7W" hidden="1">#REF!</definedName>
    <definedName name="BExIR2ALYRP9FW99DK2084J7IIDC" hidden="1">#REF!</definedName>
    <definedName name="BExIR8FQETPTQYW37DBVDWG3J4JW" hidden="1">#REF!</definedName>
    <definedName name="BExIRRBGTY01OQOI3U5SW59RFDFI" hidden="1">#REF!</definedName>
    <definedName name="BExIRW9MLT9I81LAR1OJPYYRCG77" hidden="1">#REF!</definedName>
    <definedName name="BExIS4T0DRF57HYO7OGG72KBOFOI" hidden="1">#REF!</definedName>
    <definedName name="BExIS77BJDDK18PGI9DSEYZPIL7P" hidden="1">#REF!</definedName>
    <definedName name="BExIS8USL1T3Z97CZ30HJ98E2GXQ" hidden="1">#REF!</definedName>
    <definedName name="BExISC5B700MZUBFTQ9K4IKTF7HR" hidden="1">#REF!</definedName>
    <definedName name="BExISDHXS49S1H56ENBPRF1NLD5C" hidden="1">#REF!</definedName>
    <definedName name="BExISM1JLV54A21A164IURMPGUMU" hidden="1">#REF!</definedName>
    <definedName name="BExISRFKJYUZ4AKW44IJF7RF9Y90" hidden="1">#REF!</definedName>
    <definedName name="BExIT1MK8TBAK3SNP36A8FKDQSOK" hidden="1">#REF!</definedName>
    <definedName name="BExITBNYANV2S8KD56GOGCKW393R" hidden="1">#REF!</definedName>
    <definedName name="BExIUD4OJGH65NFNQ4VMCE3R4J1X" hidden="1">#REF!</definedName>
    <definedName name="BExIUTB5OAAXYW0OFMP0PS40SPOB" hidden="1">#REF!</definedName>
    <definedName name="BExIUUT2MHIOV6R3WHA0DPM1KBKY" hidden="1">#REF!</definedName>
    <definedName name="BExIUYPDT1AM6MWGWQS646PIZIWC" hidden="1">#REF!</definedName>
    <definedName name="BExIV0I2O9F8D1UK1SI8AEYR6U0A" hidden="1">#REF!</definedName>
    <definedName name="BExIV2LM38XPLRTWT0R44TMQ59E5" hidden="1">#REF!</definedName>
    <definedName name="BExIV3HY4S0YRV1F7XEMF2YHAR2I" hidden="1">#REF!</definedName>
    <definedName name="BExIV6HUZFRIFLXW2SICKGTAH1PV" hidden="1">#REF!</definedName>
    <definedName name="BExIVC6WZMHRBRGIBUVX0CO2RK05" hidden="1">#REF!</definedName>
    <definedName name="BExIVCXWL6H5LD9DHDIA4F5U9TQL" hidden="1">#REF!</definedName>
    <definedName name="BExIVMOIPSEWSIHIDDLOXESQ28A0" hidden="1">#REF!</definedName>
    <definedName name="BExIVNVNJX9BYDLC88NG09YF5XQ6" hidden="1">#REF!</definedName>
    <definedName name="BExIVQVKLMGSRYT1LFZH0KUIA4OR" hidden="1">#REF!</definedName>
    <definedName name="BExIVYTFI35KNR2XSA6N8OJYUTUR" hidden="1">#REF!</definedName>
    <definedName name="BExIWB3SY3WRIVIOF988DNNODBOA" hidden="1">#REF!</definedName>
    <definedName name="BExIWB99CG0H52LRD6QWPN4L6DV2" hidden="1">#REF!</definedName>
    <definedName name="BExIWG1W7XP9DFYYSZAIOSHM0QLQ" hidden="1">#REF!</definedName>
    <definedName name="BExIWH3KUK94B7833DD4TB0Y6KP9" hidden="1">#REF!</definedName>
    <definedName name="BExIWKE9MGIDWORBI43AWTUNYFAN" hidden="1">#REF!</definedName>
    <definedName name="BExIX34PM5DBTRHRQWP6PL6WIX88" hidden="1">#REF!</definedName>
    <definedName name="BExIX5OAP9KSUE5SIZCW9P39Q4WE" hidden="1">#REF!</definedName>
    <definedName name="BExIXGRJPVJMUDGSG7IHPXPNO69B" hidden="1">#REF!</definedName>
    <definedName name="BExIXM5R87ZL3FHALWZXYCPHGX3E" hidden="1">#REF!</definedName>
    <definedName name="BExIXS036ZCKT2Z8XZKLZ8PFWQGL" hidden="1">#REF!</definedName>
    <definedName name="BExIXY5CF9PFM0P40AZ4U51TMWV0" hidden="1">#REF!</definedName>
    <definedName name="BExIYEXJBK8JDWIRSVV4RJSKZVV1" hidden="1">#REF!</definedName>
    <definedName name="BExIYI2RH0K4225XO970K2IQ1E79" hidden="1">#REF!</definedName>
    <definedName name="BExIYMPZ0KS2KOJFQAUQJ77L7701" hidden="1">#REF!</definedName>
    <definedName name="BExIYP9Q6FV9T0R9G3UDKLS4TTYX" hidden="1">#REF!</definedName>
    <definedName name="BExIYZGLDQ1TN7BIIN4RLDP31GIM" hidden="1">#REF!</definedName>
    <definedName name="BExIZ4K0EZJK6PW3L8SVKTJFSWW9" hidden="1">#REF!</definedName>
    <definedName name="BExIZAECOEZGBAO29QMV14E6XDIV" hidden="1">#REF!</definedName>
    <definedName name="BExIZKVXYD5O2JBU81F2UFJZLLSI" hidden="1">#REF!</definedName>
    <definedName name="BExIZPZDHC8HGER83WHCZAHOX7LK" hidden="1">#REF!</definedName>
    <definedName name="BExIZY2PUZ0OF9YKK1B13IW0VS6G" hidden="1">#REF!</definedName>
    <definedName name="BExJ08KBRR2XMWW3VZMPSQKXHZUH" hidden="1">#REF!</definedName>
    <definedName name="BExJ0DYJWXGE7DA39PYL3WM05U9O" hidden="1">#REF!</definedName>
    <definedName name="BExJ0MY8SY5J5V50H3UKE78ODTVB" hidden="1">#REF!</definedName>
    <definedName name="BExJ0YC98G37ML4N8FLP8D95EFRF" hidden="1">#REF!</definedName>
    <definedName name="BExKCDYKAEV45AFXHVHZZ62E5BM3" hidden="1">#REF!</definedName>
    <definedName name="BExKDKO0W4AGQO1V7K6Q4VM750FT" hidden="1">#REF!</definedName>
    <definedName name="BExKDLF10G7W77J87QWH3ZGLUCLW" hidden="1">#REF!</definedName>
    <definedName name="BExKDUERI2W9QTD71HF74JOPAU7Q" hidden="1">#REF!</definedName>
    <definedName name="BExKEFE0I3MT6ZLC4T1L9465HKTN" hidden="1">#REF!</definedName>
    <definedName name="BExKEK6O5BVJP4VY02FY7JNAZ6BT" hidden="1">#REF!</definedName>
    <definedName name="BExKEKXK6E6QX339ELPXDIRZSJE0" hidden="1">#REF!</definedName>
    <definedName name="BExKENHBH5XNOBO4C7EJIJIVBN4V" hidden="1">#REF!</definedName>
    <definedName name="BExKEOOIBMP7N8033EY2CJYCBX6H" hidden="1">#REF!</definedName>
    <definedName name="BExKEW0RR5LA3VC46A2BEOOMQE56" hidden="1">#REF!</definedName>
    <definedName name="BExKFA3VI1CZK21SM0N3LZWT9LA1" hidden="1">#REF!</definedName>
    <definedName name="BExKFINBFV5J2NFRCL4YUO3YF0ZE" hidden="1">#REF!</definedName>
    <definedName name="BExKFISRBFACTAMJSALEYMY66F6X" hidden="1">#REF!</definedName>
    <definedName name="BExKFOSK5DJ151C4E8544UWMYTOC" hidden="1">#REF!</definedName>
    <definedName name="BExKFYJC4EVEV54F82K6VKP7Q3OU" hidden="1">#REF!</definedName>
    <definedName name="BExKG4IYHBKQQ8J8FN10GB2IKO33" hidden="1">#REF!</definedName>
    <definedName name="BExKGF0L44S78D33WMQ1A75TRKB9" hidden="1">#REF!</definedName>
    <definedName name="BExKGFRN31B3G20LMQ4LRF879J68" hidden="1">#REF!</definedName>
    <definedName name="BExKGJD3U3ADZILP20U3EURP0UQP" hidden="1">#REF!</definedName>
    <definedName name="BExKGNK5YGKP0YHHTAAOV17Z9EIM" hidden="1">#REF!</definedName>
    <definedName name="BExKGV77YH9YXIQTRKK2331QGYKF" hidden="1">#REF!</definedName>
    <definedName name="BExKH3FTZ5VGTB86W9M4AB39R0G8" hidden="1">#REF!</definedName>
    <definedName name="BExKH3FV5U5O6XZM7STS3NZKQFGJ" hidden="1">#REF!</definedName>
    <definedName name="BExKHAMUH8NR3HRV0V6FHJE3ROLN" hidden="1">#REF!</definedName>
    <definedName name="BExKHCFKOWFHO2WW0N7Y5XDXEWAO" hidden="1">#REF!</definedName>
    <definedName name="BExKHIVLONZ46HLMR50DEXKEUNEP" hidden="1">#REF!</definedName>
    <definedName name="BExKHKDK2PRBCUJS8TEDP8K3VODQ" hidden="1">#REF!</definedName>
    <definedName name="BExKHPM9XA0ADDK7TUR0N38EXWEP" hidden="1">#REF!</definedName>
    <definedName name="BExKI4076KXCDE5KXL79KT36OKLO" hidden="1">#REF!</definedName>
    <definedName name="BExKI7LO70WYISR7Q0Y1ZDWO9M3B" hidden="1">#REF!</definedName>
    <definedName name="BExKIGQV6TXIZG039HBOJU62WP2U" hidden="1">#REF!</definedName>
    <definedName name="BExKILE008SF3KTAN8WML3XKI1NZ" hidden="1">#REF!</definedName>
    <definedName name="BExKINSBB6RS7I489QHMCOMU4Z2X" hidden="1">#REF!</definedName>
    <definedName name="BExKIU87ZKSOC2DYZWFK6SAK9I8E" hidden="1">#REF!</definedName>
    <definedName name="BExKJ449HLYX2DJ9UF0H9GTPSQ73" hidden="1">#REF!</definedName>
    <definedName name="BExKJ79MJ4X2JPWSEE7UL9K7B7AV" hidden="1">#N/A</definedName>
    <definedName name="BExKJELX2RUC8UEC56IZPYYZXHA7" hidden="1">#REF!</definedName>
    <definedName name="BExKJINMXS61G2TZEXCJAWVV4F57" hidden="1">#REF!</definedName>
    <definedName name="BExKJK5ME8KB7HA0180L7OUZDDGV" hidden="1">#REF!</definedName>
    <definedName name="BExKJN5IF0VMDILJ5K8ZENF2QYV1" hidden="1">#REF!</definedName>
    <definedName name="BExKJUSJPFUIK20FTVAFJWR2OUYX" hidden="1">#REF!</definedName>
    <definedName name="BExKK8VP5RS3D0UXZVKA37C4SYBP" hidden="1">#REF!</definedName>
    <definedName name="BExKKIM9NPF6B3SPMPIQB27HQME4" hidden="1">#REF!</definedName>
    <definedName name="BExKKIX1BCBQ4R3K41QD8NTV0OV0" hidden="1">#REF!</definedName>
    <definedName name="BExKKQ3ZWADYV03YHMXDOAMU90EB" hidden="1">#REF!</definedName>
    <definedName name="BExKKUGD2HMJWQEYZ8H3X1BMXFS9" hidden="1">#REF!</definedName>
    <definedName name="BExKKX05KCZZZPKOR1NE5A8RGVT4" hidden="1">#REF!</definedName>
    <definedName name="BExKLD6S9L66QYREYHBE5J44OK7X" hidden="1">#REF!</definedName>
    <definedName name="BExKLEZK32L28GYJWVO63BZ5E1JD" hidden="1">#REF!</definedName>
    <definedName name="BExKLLKVVHT06LA55JB2FC871DC5" hidden="1">#REF!</definedName>
    <definedName name="BExKMWBX4EH3EYJ07UFEM08NB40Z" hidden="1">#REF!</definedName>
    <definedName name="BExKNBGV2IR3S7M0BX4810KZB4V3" hidden="1">#REF!</definedName>
    <definedName name="BExKNCTBZTSY3MO42VU5PLV6YUHZ" hidden="1">#REF!</definedName>
    <definedName name="BExKND9MFSD4WHESUD5G0MJU6FZD" hidden="1">#REF!</definedName>
    <definedName name="BExKNGV2YY749C42AQ2T9QNIE5C3" hidden="1">#REF!</definedName>
    <definedName name="BExKNV8UOHVWEHDJWI2WMJ9X6QHZ" hidden="1">#REF!</definedName>
    <definedName name="BExKNZLD7UATC1MYRNJD8H2NH4KU" hidden="1">#REF!</definedName>
    <definedName name="BExKNZQUKQQG2Y97R74G4O4BJP1L" hidden="1">#REF!</definedName>
    <definedName name="BExKO06X0EAD3ABEG1E8PWLDWHBA" hidden="1">#REF!</definedName>
    <definedName name="BExKO2AHHSGNI1AZOIOW21KPXKPE" hidden="1">#REF!</definedName>
    <definedName name="BExKO2FXWJWC5IZLDN8JHYILQJ2N" hidden="1">#REF!</definedName>
    <definedName name="BExKO438WZ8FKOU00NURGFMOYXWN" hidden="1">#REF!</definedName>
    <definedName name="BExKODIZGWW2EQD0FEYW6WK6XLCM" hidden="1">#REF!</definedName>
    <definedName name="BExKOH4G6WIP8EKJSEO9HIWVORH7" hidden="1">#N/A</definedName>
    <definedName name="BExKOPO2HPWVQGAKW8LOZMPIDEFG" hidden="1">#REF!</definedName>
    <definedName name="BExKPEZP0QTKOTLIMMIFSVTHQEEK" hidden="1">#REF!</definedName>
    <definedName name="BExKPLQJX0HJ8OTXBXH9IC9J2V0W" hidden="1">#REF!</definedName>
    <definedName name="BExKPN8C7GN36ZJZHLOB74LU6KT0" hidden="1">#REF!</definedName>
    <definedName name="BExKPX9VZ1J5021Q98K60HMPJU58" hidden="1">#REF!</definedName>
    <definedName name="BExKQ27TLWTB9A5H0QYF2DM21VK9" hidden="1">#N/A</definedName>
    <definedName name="BExKQJGAAWNM3NT19E9I0CQDBTU0" hidden="1">#REF!</definedName>
    <definedName name="BExKQM5GJ1ZN5REKFE7YVBQ0KXWF" hidden="1">#REF!</definedName>
    <definedName name="BExKQOEA7HV9U5DH9C8JXFD62EKH" hidden="1">#REF!</definedName>
    <definedName name="BExKQQ71278061G7ZFYGPWOMOMY2" hidden="1">#REF!</definedName>
    <definedName name="BExKQTXRG3ECU8NT47UR7643LO5G" hidden="1">#REF!</definedName>
    <definedName name="BExKQVL7HPOIZ4FHANDFMVOJLEPR" hidden="1">#REF!</definedName>
    <definedName name="BExKR32XG1WY77WDT8KW9FJPGQTU" hidden="1">#REF!</definedName>
    <definedName name="BExKR7A0AGCI1UC3P4YGXKCK4JOK" hidden="1">#N/A</definedName>
    <definedName name="BExKR8RZSEHW184G0Z56B4EGNU72" hidden="1">#REF!</definedName>
    <definedName name="BExKRVUSQ6PA7ZYQSTEQL3X7PB9P" hidden="1">#REF!</definedName>
    <definedName name="BExKRY3KZ7F7RB2KH8HXSQ85IEQO" hidden="1">#REF!</definedName>
    <definedName name="BExKSA37DZTCK6H13HPIKR0ZFVL8" hidden="1">#REF!</definedName>
    <definedName name="BExKSFMOMSZYDE0WNC94F40S6636" hidden="1">#REF!</definedName>
    <definedName name="BExKSHQ9K79S8KYUWIV5M5LAHHF1" hidden="1">#REF!</definedName>
    <definedName name="BExKSIS3VA1NCEFCZZSIK8B3YIBZ" hidden="1">#REF!</definedName>
    <definedName name="BExKSJTWG9L3FCX8FLK4EMUJMF27" hidden="1">#REF!</definedName>
    <definedName name="BExKSU0MKNAVZYYPKCYTZDWQX4R8" hidden="1">#REF!</definedName>
    <definedName name="BExKSX60G1MUS689FXIGYP2F7C62" hidden="1">#REF!</definedName>
    <definedName name="BExKT2UZ7Y2VWF5NQE18SJRLD2RN" hidden="1">#REF!</definedName>
    <definedName name="BExKT3GJFNGAM09H5F615E36A38C" hidden="1">#REF!</definedName>
    <definedName name="BExKTQZGN8GI3XGSEXMPCCA3S19H" hidden="1">#REF!</definedName>
    <definedName name="BExKTUKYYU0F6TUW1RXV24LRAZFE" hidden="1">#REF!</definedName>
    <definedName name="BExKU3FBLHQBIUTN6XEZW5GC9OG1" hidden="1">#REF!</definedName>
    <definedName name="BExKU82I99FEUIZLODXJDOJC96CQ" hidden="1">#REF!</definedName>
    <definedName name="BExKUDM0DFSCM3D91SH0XLXJSL18" hidden="1">#REF!</definedName>
    <definedName name="BExKULEKJLA77AUQPDUHSM94Y76Z" hidden="1">#REF!</definedName>
    <definedName name="BExKV08R85MKI3MAX9E2HERNQUNL" hidden="1">#REF!</definedName>
    <definedName name="BExKV4AAUNNJL5JWD7PX6BFKVS6O" hidden="1">#REF!</definedName>
    <definedName name="BExKVDVK6HN74GQPTXICP9BFC8CF" hidden="1">#REF!</definedName>
    <definedName name="BExKVFZ3ZZGIC1QI8XN6BYFWN0ZY" hidden="1">#REF!</definedName>
    <definedName name="BExKVG4KGO28KPGTAFL1R8TTZ10N" hidden="1">#REF!</definedName>
    <definedName name="BExKW0CSH7DA02YSNV64PSEIXB2P" hidden="1">#REF!</definedName>
    <definedName name="BExM9NUG3Q31X01AI9ZJCZIX25CS" hidden="1">#REF!</definedName>
    <definedName name="BExM9OG182RP30MY23PG49LVPZ1C" hidden="1">#REF!</definedName>
    <definedName name="BExMA64MW1S18NH8DCKPCCEI5KCB" hidden="1">#REF!</definedName>
    <definedName name="BExMALEWFUEM8Y686IT03ECURUBR" hidden="1">#REF!</definedName>
    <definedName name="BExMAR3XSK6RSFLHP7ZX1EWGHASI" hidden="1">#REF!</definedName>
    <definedName name="BExMAXJS82ZJ8RS22VLE0V0LDUII" hidden="1">#REF!</definedName>
    <definedName name="BExMB4QRS0R3MTB4CMUHFZ84LNZQ" hidden="1">#REF!</definedName>
    <definedName name="BExMBC35WKQY5CWQJLV4D05O6971" hidden="1">#REF!</definedName>
    <definedName name="BExMBFTZV4Q1A5KG25C1N9PHQNSW" hidden="1">#REF!</definedName>
    <definedName name="BExMBGL0UM5QWDQEAPI1SOC61GMM" hidden="1">#REF!</definedName>
    <definedName name="BExMBK6ISK3U7KHZKUJXIDKGF6VW" hidden="1">#REF!</definedName>
    <definedName name="BExMBYPQDG9AYDQ5E8IECVFREPO6" hidden="1">#REF!</definedName>
    <definedName name="BExMC8AZUTX8LG89K2JJR7ZG62XX" hidden="1">#REF!</definedName>
    <definedName name="BExMCA96YR10V72G2R0SCIKPZLIZ" hidden="1">#REF!</definedName>
    <definedName name="BExMCB5JU5I2VQDUBS4O42BTEVKI" hidden="1">#REF!</definedName>
    <definedName name="BExMCFSQFSEMPY5IXDIRKZDASDBR" hidden="1">#REF!</definedName>
    <definedName name="BExMCMZOEYWVOOJ98TBHTTCS7XB8" hidden="1">#REF!</definedName>
    <definedName name="BExMCS8EF2W3FS9QADNKREYSI8P0" hidden="1">#REF!</definedName>
    <definedName name="BExMCUS7GSOM96J0HJ7EH0FFM2AC" hidden="1">#REF!</definedName>
    <definedName name="BExMCYTT6TVDWMJXO1NZANRTVNAN" hidden="1">#REF!</definedName>
    <definedName name="BExMD5F6IAV108XYJLXUO9HD0IT6" hidden="1">#REF!</definedName>
    <definedName name="BExMDANV66W9T3XAXID40XFJ0J93" hidden="1">#REF!</definedName>
    <definedName name="BExMDGD1KQP7NNR78X2ZX4FCBQ1S" hidden="1">#REF!</definedName>
    <definedName name="BExMDIRDK0DI8P86HB7WPH8QWLSQ" hidden="1">#REF!</definedName>
    <definedName name="BExMDPI2FVMORSWDDCVAJ85WYAYO" hidden="1">#REF!</definedName>
    <definedName name="BExMDRWE0N0BRNGIRHJZG4JTMYGQ" hidden="1">#REF!</definedName>
    <definedName name="BExMDUWB7VWHFFR266QXO46BNV2S" hidden="1">#REF!</definedName>
    <definedName name="BExME2U47N8LZG0BPJ49ANY5QVV2" hidden="1">#REF!</definedName>
    <definedName name="BExME88DH5DUKMUFI9FNVECXFD2E" hidden="1">#REF!</definedName>
    <definedName name="BExME9A7MOGAK7YTTQYXP5DL6VYA" hidden="1">#REF!</definedName>
    <definedName name="BExMEOV9YFRY5C3GDLU60GIX10BY" hidden="1">#REF!</definedName>
    <definedName name="BExMEY09ESM4H2YGKEQQRYUD114R" hidden="1">#REF!</definedName>
    <definedName name="BExMF4G4IUPQY1Y5GEY5N3E04CL6" hidden="1">#REF!</definedName>
    <definedName name="BExMF9UIGYMOAQK0ELUWP0S0HZZY" hidden="1">#REF!</definedName>
    <definedName name="BExMFDLBSWFMRDYJ2DZETI3EXKN2" hidden="1">#REF!</definedName>
    <definedName name="BExMFLDTMRTCHKA37LQW67BG8D5C" hidden="1">#REF!</definedName>
    <definedName name="BExMG73ZUQSF7VEJ8FIY1VE8KT4W" hidden="1">#N/A</definedName>
    <definedName name="BExMG9NSK30KD01QX0UBN2VNRTG4" hidden="1">#REF!</definedName>
    <definedName name="BExMGG3PFIHPHX7NXB7HDFI3N12L" hidden="1">#REF!</definedName>
    <definedName name="BExMGSZN0W7JPSFRNFA694JN17TJ" hidden="1">#REF!</definedName>
    <definedName name="BExMH3H9TW5TJCNU5Z1EWXP3BAEP" hidden="1">#REF!</definedName>
    <definedName name="BExMHOWPB34KPZ76M2KIX2C9R2VB" hidden="1">#REF!</definedName>
    <definedName name="BExMHSSYC6KVHA3QDTSYPN92TWMI" hidden="1">#REF!</definedName>
    <definedName name="BExMI0WA793SF41LQ40A28U8OXQY" hidden="1">#REF!</definedName>
    <definedName name="BExMI3AJ9477KDL4T9DHET4LJJTW" hidden="1">#REF!</definedName>
    <definedName name="BExMI6L9KX05GAK523JFKICJMTA5" hidden="1">#REF!</definedName>
    <definedName name="BExMI6QQ20XHD0NWJUN741B37182" hidden="1">#REF!</definedName>
    <definedName name="BExMI8JB94SBD9EMNJEK7Y2T6GYU" hidden="1">#REF!</definedName>
    <definedName name="BExMI8OS85YTW3KYVE4YD0R7Z6UV" hidden="1">#REF!</definedName>
    <definedName name="BExMIBOOZU40JS3F89OMPSRCE9MM" hidden="1">#REF!</definedName>
    <definedName name="BExMIIQ5MBWSIHTFWAQADXMZC22Q" hidden="1">#REF!</definedName>
    <definedName name="BExMIL4I2GE866I25CR5JBLJWJ6A" hidden="1">#REF!</definedName>
    <definedName name="BExMIRKIPF27SNO82SPFSB3T5U17" hidden="1">#REF!</definedName>
    <definedName name="BExMIV0KC8555D5E42ZGWG15Y0MO" hidden="1">#REF!</definedName>
    <definedName name="BExMIZ7L9PGEWUE2BJP9673WUXDE" hidden="1">#REF!</definedName>
    <definedName name="BExMIZT6AN7E6YMW2S87CTCN2UXH" hidden="1">#REF!</definedName>
    <definedName name="BExMJ15T9F3475M0896SG60TN0SR" hidden="1">#REF!</definedName>
    <definedName name="BExMJE71YC7UUKK8QRHJJPP5G6ZB" hidden="1">#REF!</definedName>
    <definedName name="BExMJNC8ZFB9DRFOJ961ZAJ8U3A8" hidden="1">#REF!</definedName>
    <definedName name="BExMJTBV8A3D31W2IQHP9RDFPPHQ" hidden="1">#REF!</definedName>
    <definedName name="BExMK2RTXN4QJWEUNX002XK8VQP8" hidden="1">#REF!</definedName>
    <definedName name="BExMKBGQDUZ8AWXYHA3QVMSDVZ3D" hidden="1">#REF!</definedName>
    <definedName name="BExMKBM1467553LDFZRRKVSHN374" hidden="1">#REF!</definedName>
    <definedName name="BExMKGK5FJUC0AU8MABRGDC5ZM70" hidden="1">#REF!</definedName>
    <definedName name="BExMKTW7R5SOV4PHAFGHU3W73DYE" hidden="1">#REF!</definedName>
    <definedName name="BExMKU7051J2W1RQXGZGE62NBRUZ" hidden="1">#REF!</definedName>
    <definedName name="BExMKUN3WPECJR2XRID2R7GZRGNX" hidden="1">#REF!</definedName>
    <definedName name="BExMKZ535P011X4TNV16GCOH4H21" hidden="1">#REF!</definedName>
    <definedName name="BExML3XQNDIMX55ZCHHXKUV3D6E6" hidden="1">#REF!</definedName>
    <definedName name="BExML5QGSWHLI18BGY4CGOTD3UWH" hidden="1">#REF!</definedName>
    <definedName name="BExML619PZI90R2GA4DKO93XT5ZA" hidden="1">#REF!</definedName>
    <definedName name="BExMLO5Z61RE85X8HHX2G4IU3AZW" hidden="1">#REF!</definedName>
    <definedName name="BExMLVI7UORSHM9FMO8S2EI0TMTS" hidden="1">#REF!</definedName>
    <definedName name="BExMM5UCOT2HSSN0ZIPZW55GSOVO" hidden="1">#REF!</definedName>
    <definedName name="BExMM5UJOEW3J5OO03E5ABKNN86K" hidden="1">#N/A</definedName>
    <definedName name="BExMM8ZRS5RQ8H1H55RVPVTDL5NL" hidden="1">#REF!</definedName>
    <definedName name="BExMM9W4TBMTD7OOHRN660D0LBCM" hidden="1">#REF!</definedName>
    <definedName name="BExMMH8EAZB09XXQ5X4LR0P4NHG9" hidden="1">#REF!</definedName>
    <definedName name="BExMMIQH5BABNZVCIQ7TBCQ10AY5" hidden="1">#REF!</definedName>
    <definedName name="BExMMNIZ2T7M22WECMUQXEF4NJ71" hidden="1">#REF!</definedName>
    <definedName name="BExMMPMIOU7BURTV0L1K6ACW9X73" hidden="1">#REF!</definedName>
    <definedName name="BExMMQ835AJDHS4B419SS645P67Q" hidden="1">#REF!</definedName>
    <definedName name="BExMMQIUVPCOBISTEJJYNCCLUCPY" hidden="1">#REF!</definedName>
    <definedName name="BExMMTIXETA5VAKBSOFDD5SRU887" hidden="1">#REF!</definedName>
    <definedName name="BExMMTZ11KHOXTHX2TT8H2K6FI9J" hidden="1">#REF!</definedName>
    <definedName name="BExMMV0P6P5YS3C35G0JYYHI7992" hidden="1">#REF!</definedName>
    <definedName name="BExMNDR4V2VG5RFZDGTAGD3Q9PPG" hidden="1">#REF!</definedName>
    <definedName name="BExMNJLFWZBRN9PZF1IO9CYWV1B2" hidden="1">#REF!</definedName>
    <definedName name="BExMNKCJ0FA57YEUUAJE43U1QN5P" hidden="1">#REF!</definedName>
    <definedName name="BExMNKN5D1WEF2OOJVP6LZ6DLU3Y" hidden="1">#REF!</definedName>
    <definedName name="BExMNR38HMPLWAJRQ9MMS3ZAZ9IU" hidden="1">#REF!</definedName>
    <definedName name="BExMNRDZULKJMVY2VKIIRM2M5A1M" hidden="1">#REF!</definedName>
    <definedName name="BExMO9IOWKTWHO8LQJJQI5P3INWY" hidden="1">#REF!</definedName>
    <definedName name="BExMOI29DOEK5R1A5QZPUDKF7N6T" hidden="1">#REF!</definedName>
    <definedName name="BExMOMENZAUMLP5RF1XBZ6QD5OHR" hidden="1">#REF!</definedName>
    <definedName name="BExMPAJ5AJAXGKGK3F6H3ODS6RF4" hidden="1">#REF!</definedName>
    <definedName name="BExMPD2X55FFBVJ6CBUKNPROIOEU" hidden="1">#REF!</definedName>
    <definedName name="BExMPGZ848E38FUH1JBQN97DGWAT" hidden="1">#REF!</definedName>
    <definedName name="BExMPMTICOSMQENOFKQ18K0ZT4S8" hidden="1">#REF!</definedName>
    <definedName name="BExMPMZ07II0R4KGWQQ7PGS3RZS4" hidden="1">#REF!</definedName>
    <definedName name="BExMPOBH04JMDO6Z8DMSEJZM4ANN" hidden="1">#REF!</definedName>
    <definedName name="BExMPSD77XQ3HA6A4FZOJK8G2JP3" hidden="1">#REF!</definedName>
    <definedName name="BExMQ4I3Q7F0BMPHSFMFW9TZ87UD" hidden="1">#REF!</definedName>
    <definedName name="BExMQ4SWDWI4N16AZ0T5CJ6HH8WC" hidden="1">#REF!</definedName>
    <definedName name="BExMQ71WHW50GVX45JU951AGPLFQ" hidden="1">#REF!</definedName>
    <definedName name="BExMQGXSLPT4A6N47LE6FBVHWBOF" hidden="1">#REF!</definedName>
    <definedName name="BExMQSBR7PL4KLB1Q4961QO45Y4G" hidden="1">#REF!</definedName>
    <definedName name="BExMR1MA4I1X77714ZEPUVC8W398" hidden="1">#REF!</definedName>
    <definedName name="BExMR8YQHA7N77HGHY4Y6R30I3XT" hidden="1">#REF!</definedName>
    <definedName name="BExMRENOIARWRYOIVPDIEBVNRDO7" hidden="1">#REF!</definedName>
    <definedName name="BExMRQHUEHGF2FS4LCB0THFELGDI" hidden="1">#REF!</definedName>
    <definedName name="BExMRRJNUMGRSDD5GGKKGEIZ6FTS" hidden="1">#REF!</definedName>
    <definedName name="BExMRU3ACIU0RD2BNWO55LH5U2BR" hidden="1">#REF!</definedName>
    <definedName name="BExMSQRCC40AP8BDUPL2I2DNC210" hidden="1">#REF!</definedName>
    <definedName name="BExO4J9LR712G00TVA82VNTG8O7H" hidden="1">#REF!</definedName>
    <definedName name="BExO4M9K2CBU94O8MQ66XTL8BVK4" hidden="1">#N/A</definedName>
    <definedName name="BExO55G2KVZ7MIJ30N827CLH0I2A" hidden="1">#REF!</definedName>
    <definedName name="BExO5A8PZD9EUHC5CMPU6N3SQ15L" hidden="1">#REF!</definedName>
    <definedName name="BExO5XMAHL7CY3X0B1OPKZ28DCJ5" hidden="1">#REF!</definedName>
    <definedName name="BExO66LZJKY4PTQVREELI6POS4AY" hidden="1">#REF!</definedName>
    <definedName name="BExO6LLHCYTF7CIVHKAO0NMET14Q" hidden="1">#REF!</definedName>
    <definedName name="BExO7OUQS3XTUQ2LDKGQ8AAQ3OJJ" hidden="1">#REF!</definedName>
    <definedName name="BExO7R3PZ10KRV4DRTS61V9X1TFI" hidden="1">#REF!</definedName>
    <definedName name="BExO7RUSODZC2NQZMT2AFSMV2ONF" hidden="1">#REF!</definedName>
    <definedName name="BExO85HMYXZJ7SONWBKKIAXMCI3C" hidden="1">#REF!</definedName>
    <definedName name="BExO863922O4PBGQMUNEQKGN3K96" hidden="1">#REF!</definedName>
    <definedName name="BExO89ZIOXN0HOKHY24F7HDZ87UT" hidden="1">#REF!</definedName>
    <definedName name="BExO8CDTBCABLEUD6PE2UM2EZ6C4" hidden="1">#REF!</definedName>
    <definedName name="BExO8IZ05ZG0XVOL3W41KBQE176A" hidden="1">#REF!</definedName>
    <definedName name="BExO8UTAGQWDBQZEEF4HUNMLQCVU" hidden="1">#REF!</definedName>
    <definedName name="BExO937E20IHMGQOZMECL3VZC7OX" hidden="1">#REF!</definedName>
    <definedName name="BExO94UTJKQQ7TJTTJRTSR70YVJC" hidden="1">#REF!</definedName>
    <definedName name="BExO9J3A438976RXIUX5U9SU5T55" hidden="1">#REF!</definedName>
    <definedName name="BExO9RS5RXFJ1911HL3CCK6M74EP" hidden="1">#REF!</definedName>
    <definedName name="BExO9SDRI1M6KMHXSG3AE5L0F2U3" hidden="1">#REF!</definedName>
    <definedName name="BExO9V2U2YXAY904GYYGU6TD8Y7M" hidden="1">#REF!</definedName>
    <definedName name="BExOAQ3GKCT7YZW1EMVU3EILSZL2" hidden="1">#REF!</definedName>
    <definedName name="BExOB9KT2THGV4SPLDVFTFXS4B14" hidden="1">#REF!</definedName>
    <definedName name="BExOBEZ0IE2WBEYY3D3CMRI72N1K" hidden="1">#REF!</definedName>
    <definedName name="BExOBIPU8760ITY0C8N27XZ3KWEF" hidden="1">#REF!</definedName>
    <definedName name="BExOBM0I5L0MZ1G4H9MGMD87SBMZ" hidden="1">#REF!</definedName>
    <definedName name="BExOBNT91CRQZU8BS6CE77K9Y6ZX" hidden="1">#REF!</definedName>
    <definedName name="BExOBOUXMP88KJY2BX2JLUJH5N0K" hidden="1">#REF!</definedName>
    <definedName name="BExOBP0FKQ4SVR59FB48UNLKCOR6" hidden="1">#REF!</definedName>
    <definedName name="BExOBYAVUCQ0IGM0Y6A75QHP0Q1A" hidden="1">#REF!</definedName>
    <definedName name="BExOC3UEHB1CZNINSQHZANWJYKR8" hidden="1">#REF!</definedName>
    <definedName name="BExOCBSF3XGO9YJ23LX2H78VOUR7" hidden="1">#REF!</definedName>
    <definedName name="BExOCKXFMOW6WPFEVX1I7R7FNDSS" hidden="1">#REF!</definedName>
    <definedName name="BExOCYEXOB95DH5NOB0M5NOYX398" hidden="1">#REF!</definedName>
    <definedName name="BExOD4ERMDMFD8X1016N4EXOUR0S" hidden="1">#REF!</definedName>
    <definedName name="BExOD55RS7BQUHRQ6H3USVGKR0P7" hidden="1">#REF!</definedName>
    <definedName name="BExODEWDDEABM4ZY3XREJIBZ8IVP" hidden="1">#REF!</definedName>
    <definedName name="BExODJ8QVC1GY3N3G4QKRM32Q9J4" hidden="1">#REF!</definedName>
    <definedName name="BExODNLAA1L7WQ9ZQX6A1ZOXK9VR" hidden="1">#REF!</definedName>
    <definedName name="BExODZFEIWV26E8RFU7XQYX1J458" hidden="1">#REF!</definedName>
    <definedName name="BExOEBKG55EROA2VL360A06LKASE" hidden="1">#REF!</definedName>
    <definedName name="BExOERG5LWXYYEN1DY1H2FWRJS9T" hidden="1">#REF!</definedName>
    <definedName name="BExOEV1S6JJVO5PP4BZ20SNGZR7D" hidden="1">#REF!</definedName>
    <definedName name="BExOFEDNCYI2TPTMQ8SJN3AW4YMF" hidden="1">#REF!</definedName>
    <definedName name="BExOFVLXVD6RVHSQO8KZOOACSV24" hidden="1">#REF!</definedName>
    <definedName name="BExOG1GGPOEJA8YA0I1O3W14XUEJ" hidden="1">#N/A</definedName>
    <definedName name="BExOG2SW3XOGP9VAPQ3THV3VWV12" hidden="1">#REF!</definedName>
    <definedName name="BExOG45J81K4OPA40KW5VQU54KY3" hidden="1">#REF!</definedName>
    <definedName name="BExOGFE2SCL8HHT4DFAXKLUTJZOG" hidden="1">#REF!</definedName>
    <definedName name="BExOGT6D0LJ3C22RDW8COECKB1J5" hidden="1">#REF!</definedName>
    <definedName name="BExOGTMI1HT31M1RGWVRAVHAK7DE" hidden="1">#REF!</definedName>
    <definedName name="BExOGXO9JE5XSE9GC3I6O21UEKAO" hidden="1">#REF!</definedName>
    <definedName name="BExOH9ICZ13C1LAW8OTYTR9S7ZP3" hidden="1">#REF!</definedName>
    <definedName name="BExOHL75H3OT4WAKKPUXIVXWFVDS" hidden="1">#REF!</definedName>
    <definedName name="BExOHLHXXJL6363CC082M9M5VVXQ" hidden="1">#REF!</definedName>
    <definedName name="BExOHNAO5UDXSO73BK2ARHWKS90Y" hidden="1">#REF!</definedName>
    <definedName name="BExOHR1G1I9A9CI1HG94EWBLWNM2" hidden="1">#REF!</definedName>
    <definedName name="BExOHTQPP8LQ98L6PYUI6QW08YID" hidden="1">#REF!</definedName>
    <definedName name="BExOHTW0YR56RMKLDQ1OZIN9JAGM" hidden="1">#REF!</definedName>
    <definedName name="BExOHX6Q6NJI793PGX59O5EKTP4G" hidden="1">#REF!</definedName>
    <definedName name="BExOI5VMTHH7Y8MQQ1N635CHYI0P" hidden="1">#REF!</definedName>
    <definedName name="BExOIEVCP4Y6VDS23AK84MCYYHRT" hidden="1">#REF!</definedName>
    <definedName name="BExOIHPQIXR0NDR5WD01BZKPKEO3" hidden="1">#REF!</definedName>
    <definedName name="BExOIM7L0Z3LSII9P7ZTV4KJ8RMA" hidden="1">#REF!</definedName>
    <definedName name="BExOIWJVMJ6MG6JC4SPD1L00OHU1" hidden="1">#REF!</definedName>
    <definedName name="BExOIYCN8Z4JK3OOG86KYUCV0ME8" hidden="1">#REF!</definedName>
    <definedName name="BExOJ3AKZ9BCBZT3KD8WMSLK6MN2" hidden="1">#REF!</definedName>
    <definedName name="BExOJ7XQK71I4YZDD29AKOOWZ47E" hidden="1">#REF!</definedName>
    <definedName name="BExOJM0W6XGSW5MXPTTX0GNF6SFT" hidden="1">#REF!</definedName>
    <definedName name="BExOJXEUJJ9SYRJXKYYV2NCCDT2R" hidden="1">#REF!</definedName>
    <definedName name="BExOK0EQYM9JUMAGWOUN7QDH7VMZ" hidden="1">#REF!</definedName>
    <definedName name="BExOK4WM9O7QNG6O57FOASI5QSN1" hidden="1">#REF!</definedName>
    <definedName name="BExOKKHOPWUVRJGQJ5ONR2U40JX8" hidden="1">#REF!</definedName>
    <definedName name="BExOKTXMJP351VXKH8VT6SXUNIMF" hidden="1">#REF!</definedName>
    <definedName name="BExOKU8GMLOCNVORDE329819XN67" hidden="1">#REF!</definedName>
    <definedName name="BExOL0Z3Z7IAMHPB91EO2MF49U57" hidden="1">#REF!</definedName>
    <definedName name="BExOL7KH12VAR0LG741SIOJTLWFD" hidden="1">#REF!</definedName>
    <definedName name="BExOLICXFHJLILCJVFMJE5MGGWKR" hidden="1">#REF!</definedName>
    <definedName name="BExOLOI0WJS3QC12I3ISL0D9AWOF" hidden="1">#REF!</definedName>
    <definedName name="BExOLYZNG5RBD0BTS1OEZJNU92Q5" hidden="1">#REF!</definedName>
    <definedName name="BExOM3HIJ3UZPOKJI68KPBJAHPDC" hidden="1">#REF!</definedName>
    <definedName name="BExOMI0PTRA2Z863EVR4729KOZ8Z" hidden="1">#REF!</definedName>
    <definedName name="BExOMKPURE33YQ3K1JG9NVQD4W49" hidden="1">#REF!</definedName>
    <definedName name="BExOMP7NGCLUNFK50QD2LPKRG078" hidden="1">#REF!</definedName>
    <definedName name="BExOMU0A6XMY48SZRYL4WQZD13BI" hidden="1">#REF!</definedName>
    <definedName name="BExOMVT0HSNC59DJP4CLISASGHKL" hidden="1">#REF!</definedName>
    <definedName name="BExON0AX35F2SI0UCVMGWGVIUNI3" hidden="1">#REF!</definedName>
    <definedName name="BExON41U4296DV3DPG6I5EF3OEYF" hidden="1">#REF!</definedName>
    <definedName name="BExONB3A7CO4YD8RB41PHC93BQ9M" hidden="1">#REF!</definedName>
    <definedName name="BExONFQH6UUXF8V0GI4BRIST9RFO" hidden="1">#REF!</definedName>
    <definedName name="BExONIL31DZWU7IFVN3VV0XTXJA1" hidden="1">#REF!</definedName>
    <definedName name="BExONJ1BU17R0F5A2UP1UGJBOGKS" hidden="1">#REF!</definedName>
    <definedName name="BExONNZ9VMHVX3J6NLNJY7KZA61O" hidden="1">#REF!</definedName>
    <definedName name="BExONRQ1BAA4F3TXP2MYQ4YCZ09S" hidden="1">#REF!</definedName>
    <definedName name="BExOO1WWIZSGB0YTGKESB45TSVMZ" hidden="1">#REF!</definedName>
    <definedName name="BExOO4B8FPAFYPHCTYTX37P1TQM5" hidden="1">#REF!</definedName>
    <definedName name="BExOOIULUDOJRMYABWV5CCL906X6" hidden="1">#REF!</definedName>
    <definedName name="BExOOTN0KTXJCL7E476XBN1CJ553" hidden="1">#REF!</definedName>
    <definedName name="BExOP9DEBV5W5P4Q25J3XCJBP5S9" hidden="1">#REF!</definedName>
    <definedName name="BExOPFNYRBL0BFM23LZBJTADNOE4" hidden="1">#REF!</definedName>
    <definedName name="BExOPINVFSIZMCVT9YGT2AODVCX3" hidden="1">#REF!</definedName>
    <definedName name="BExOQ1JN4SAC44RTMZIGHSW023WA" hidden="1">#REF!</definedName>
    <definedName name="BExOQ256YMF115DJL3KBPNKABJ90" hidden="1">#REF!</definedName>
    <definedName name="BExQ19DEUOLC11IW32E2AMVZLFF1" hidden="1">#REF!</definedName>
    <definedName name="BExQ1FD6KISGYU1JWEQ4G243ZPVD" hidden="1">#REF!</definedName>
    <definedName name="BExQ23XYB2S8FDCZHKDUVR65X46N" hidden="1">#REF!</definedName>
    <definedName name="BExQ29C73XR33S3668YYSYZAIHTG" hidden="1">#REF!</definedName>
    <definedName name="BExQ2FS228IUDUP2023RA1D4AO4C" hidden="1">#REF!</definedName>
    <definedName name="BExQ2L0XYWLY9VPZWXYYFRIRQRJ1" hidden="1">#REF!</definedName>
    <definedName name="BExQ2M841F5Z1BQYR8DG5FKK0LIU" hidden="1">#REF!</definedName>
    <definedName name="BExQ2MIWLHNKYN9O70NCBXLZ58CB" hidden="1">#N/A</definedName>
    <definedName name="BExQ300G8I8TK45A0MVHV15422EU" hidden="1">#REF!</definedName>
    <definedName name="BExQ39R28MXSG2SEV956F0KZ20AN" hidden="1">#REF!</definedName>
    <definedName name="BExQ3D1P3M5Z3HLMEZ17E0BLEE4U" hidden="1">#REF!</definedName>
    <definedName name="BExQ3O4W7QF8BOXTUT4IOGF6YKUD" hidden="1">#REF!</definedName>
    <definedName name="BExQ3PXOWSN8561ZR8IEY8ZASI3B" hidden="1">#REF!</definedName>
    <definedName name="BExQ3TZF04IPY0B0UG9CQQ5736UA" hidden="1">#REF!</definedName>
    <definedName name="BExQ42IU9MNDYLODP41DL6YTZMAR" hidden="1">#REF!</definedName>
    <definedName name="BExQ452HF7N1HYPXJXQ8WD6SOWUV" hidden="1">#REF!</definedName>
    <definedName name="BExQ499KBJ5W7A1G293A0K14EVQB" hidden="1">#REF!</definedName>
    <definedName name="BExQ4BTBSHPHVEDRCXC2ROW8PLFC" hidden="1">#REF!</definedName>
    <definedName name="BExQ4DGKF54SRKQUTUT4B1CZSS62" hidden="1">#REF!</definedName>
    <definedName name="BExQ4T74LQ5PYTV1MUQUW75A4BDY" hidden="1">#REF!</definedName>
    <definedName name="BExQ4XJHD7EJCNH7S1MJDZJ2MNWG" hidden="1">#REF!</definedName>
    <definedName name="BExQ5039ZCEWBUJHU682G4S89J03" hidden="1">#REF!</definedName>
    <definedName name="BExQ56Z9W6YHZHRXOFFI8EFA7CDI" hidden="1">#REF!</definedName>
    <definedName name="BExQ5JKG63LPTS9Q255H7OE0AXI0" hidden="1">#REF!</definedName>
    <definedName name="BExQ5KX3Z668H1KUCKZ9J24HUQ1F" hidden="1">#REF!</definedName>
    <definedName name="BExQ5SPMSOCJYLAY20NB5A6O32RE" hidden="1">#REF!</definedName>
    <definedName name="BExQ5UICMGTMK790KTLK49MAGXRC" hidden="1">#REF!</definedName>
    <definedName name="BExQ5VEQEIJO7YY80OJTA3XRQYJ9" hidden="1">#REF!</definedName>
    <definedName name="BExQ5YUUK9FD0QGTY4WD0W90O7OL" hidden="1">#REF!</definedName>
    <definedName name="BExQ63793YQ9BH7JLCNRIATIGTRG" hidden="1">#REF!</definedName>
    <definedName name="BExQ6CN1EF2UPZ57ZYMGK8TUJQSS" hidden="1">#REF!</definedName>
    <definedName name="BExQ6M2YXJ8AMRJF3QGHC40ADAHZ" hidden="1">#REF!</definedName>
    <definedName name="BExQ6M8B0X44N9TV56ATUVHGDI00" hidden="1">#REF!</definedName>
    <definedName name="BExQ6POH065GV0I74XXVD0VUPBJW" hidden="1">#REF!</definedName>
    <definedName name="BExQ6WV9KPSMXPPLGZ3KK4WNYTHU" hidden="1">#REF!</definedName>
    <definedName name="BExQ783XTMM2A9I3UKCFWJH1PP2N" hidden="1">#REF!</definedName>
    <definedName name="BExQ79LX01ZPQB8EGD1ZHR2VK2H3" hidden="1">#REF!</definedName>
    <definedName name="BExQ7B3V9MGDK2OIJ61XXFBFLJFZ" hidden="1">#REF!</definedName>
    <definedName name="BExQ7CB046NVPF9ZXDGA7OXOLSLX" hidden="1">#REF!</definedName>
    <definedName name="BExQ7IWDCGGOO1HTJ97YGO1CK3R9" hidden="1">#REF!</definedName>
    <definedName name="BExQ7JNFIEGS2HKNBALH3Q2N5G7Z" hidden="1">#REF!</definedName>
    <definedName name="BExQ7MY3U2Z1IZ71U5LJUD00VVB4" hidden="1">#REF!</definedName>
    <definedName name="BExQ7XL1FIYPP42CTVM2GJQR8ODN" hidden="1">#N/A</definedName>
    <definedName name="BExQ7XL2Q1GVUFL1F9KK0K0EXMWG" hidden="1">#REF!</definedName>
    <definedName name="BExQ8469L3ZRZ3KYZPYMSJIDL7Y5" hidden="1">#REF!</definedName>
    <definedName name="BExQ84MJB94HL3BWRN50M4NCB6Z0" hidden="1">#REF!</definedName>
    <definedName name="BExQ8583ZE00NW7T9OF11OT9IA14" hidden="1">#REF!</definedName>
    <definedName name="BExQ8A0RPE3IMIFIZLUE7KD2N21W" hidden="1">#REF!</definedName>
    <definedName name="BExQ8ABK6H1ADV2R2OYT8NFFYG2N" hidden="1">#REF!</definedName>
    <definedName name="BExQ8DM90XJ6GCJIK9LC5O82I2TJ" hidden="1">#REF!</definedName>
    <definedName name="BExQ8G0K46ZORA0QVQTDI7Z8LXGF" hidden="1">#REF!</definedName>
    <definedName name="BExQ8N7I2IT6HHTNL0JI7QFPZJ2P" hidden="1">#REF!</definedName>
    <definedName name="BExQ8O3WEU8HNTTGKTW5T0QSKCLP" hidden="1">#REF!</definedName>
    <definedName name="BExQ8ZCEDBOBJA3D9LDP5TU2WYGR" hidden="1">#REF!</definedName>
    <definedName name="BExQ94519VRBJAOYJ04Q49TVMZM0" hidden="1">#REF!</definedName>
    <definedName name="BExQ94LAW6MAQBWY25WTBFV5PPZJ" hidden="1">#REF!</definedName>
    <definedName name="BExQ97QIPOSSRK978N8P234Y1XA4" hidden="1">#REF!</definedName>
    <definedName name="BExQ9E6FBAXTHGF3RXANFIA77GXP" hidden="1">#REF!</definedName>
    <definedName name="BExQ9F2YH4UUCCMQITJ475B3S3NP" hidden="1">#REF!</definedName>
    <definedName name="BExQ9KX9734KIAK7IMRLHCPYDHO2" hidden="1">#REF!</definedName>
    <definedName name="BExQ9L81FF4I7816VTPFBDWVU4CW" hidden="1">#REF!</definedName>
    <definedName name="BExQ9M4E2ACZOWWWP1JJIQO8AHUM" hidden="1">#REF!</definedName>
    <definedName name="BExQ9UTANMJCK7LJ4OQMD6F2Q01L" hidden="1">#REF!</definedName>
    <definedName name="BExQ9WBABC3YSTQFGE43O8KFIMEI" hidden="1">#REF!</definedName>
    <definedName name="BExQ9ZLYHWABXAA9NJDW8ZS0UQ9P" hidden="1">#REF!</definedName>
    <definedName name="BExQA324HSCK40ENJUT9CS9EC71B" hidden="1">#REF!</definedName>
    <definedName name="BExQA55GY0STSNBWQCWN8E31ZXCS" hidden="1">#REF!</definedName>
    <definedName name="BExQA9HZIN9XEMHEEVHT99UU9Z82" hidden="1">#REF!</definedName>
    <definedName name="BExQAELFYH92K8CJL155181UDORO" hidden="1">#REF!</definedName>
    <definedName name="BExQAG8PP8R5NJKNQD1U4QOSD6X5" hidden="1">#REF!</definedName>
    <definedName name="BExQB6WYCJ2NAEL801BCC8P9XGS4" hidden="1">#N/A</definedName>
    <definedName name="BExQBDICMZTSA1X73TMHNO4JSFLN" hidden="1">#REF!</definedName>
    <definedName name="BExQBEER6CRCRPSSL61S0OMH57ZA" hidden="1">#REF!</definedName>
    <definedName name="BExQBIAZ3JU5MST10GPDYF6SQUC2" hidden="1">#REF!</definedName>
    <definedName name="BExQBIGGY5TXI2FJVVZSLZ0LTZYH" hidden="1">#REF!</definedName>
    <definedName name="BExQBM1RUSIQ85LLMM2159BYDPIP" hidden="1">#REF!</definedName>
    <definedName name="BExQBPSOZ47V81YAEURP0NQJNTJH" hidden="1">#REF!</definedName>
    <definedName name="BExQC5TWT21CGBKD0IHAXTIN2QB8" hidden="1">#REF!</definedName>
    <definedName name="BExQC94JL9F5GW4S8DQCAF4WB2DA" hidden="1">#REF!</definedName>
    <definedName name="BExQCKTD8AT0824LGWREXM1B5D1X" hidden="1">#REF!</definedName>
    <definedName name="BExQD571YWOXKR2SX85K5MKQ0AO2" hidden="1">#REF!</definedName>
    <definedName name="BExQDB6VCHN8PNX8EA6JNIEQ2JC2" hidden="1">#REF!</definedName>
    <definedName name="BExQDE1B6U2Q9B73KBENABP71YM1" hidden="1">#REF!</definedName>
    <definedName name="BExQDGQCN7ZW41QDUHOBJUGQAX40" hidden="1">#REF!</definedName>
    <definedName name="BExQEC7BRIJ30PTU3UPFOIP2HPE3" hidden="1">#REF!</definedName>
    <definedName name="BExQEMUA4HEFM4OVO8M8MA8PIAW1" hidden="1">#REF!</definedName>
    <definedName name="BExQEQ4XZQFIKUXNU9H7WE7AMZ1U" hidden="1">#REF!</definedName>
    <definedName name="BExQF1OEB07CRAP6ALNNMJNJ3P2D" hidden="1">#REF!</definedName>
    <definedName name="BExQF9X2AQPFJZTCHTU5PTTR0JAH" hidden="1">#REF!</definedName>
    <definedName name="BExQFC0M9KKFMQKPLPEO2RQDB7MM" hidden="1">#REF!</definedName>
    <definedName name="BExQFEEV7627R8TYZCM28C6V6WHE" hidden="1">#REF!</definedName>
    <definedName name="BExQFEK8NUD04X2OBRA275ADPSDL" hidden="1">#REF!</definedName>
    <definedName name="BExQFGYIWDR4W0YF7XR6E4EWWJ02" hidden="1">#REF!</definedName>
    <definedName name="BExQFPNFKA36IAPS22LAUMBDI4KE" hidden="1">#REF!</definedName>
    <definedName name="BExQFPSWEMA8WBUZ4WK20LR13VSU" hidden="1">#REF!</definedName>
    <definedName name="BExQFVSPOSCCPF1TLJPIWYWYB8A9" hidden="1">#REF!</definedName>
    <definedName name="BExQFWJQXNQAW6LUMOEDS6KMJMYL" hidden="1">#REF!</definedName>
    <definedName name="BExQG8TYRD2G42UA5ZPCRLNKUDMX" hidden="1">#REF!</definedName>
    <definedName name="BExQGO48J9MPCDQ96RBB9UN9AIGT" hidden="1">#REF!</definedName>
    <definedName name="BExQGSBB6MJWDW7AYWA0MSFTXKRR" hidden="1">#REF!</definedName>
    <definedName name="BExQH0UURAJ13AVO5UI04HSRGVYW" hidden="1">#REF!</definedName>
    <definedName name="BExQH6ZZY0NR8SE48PSI9D0CU1TC" hidden="1">#REF!</definedName>
    <definedName name="BExQH9P2MCXAJOVEO4GFQT6MNW22" hidden="1">#REF!</definedName>
    <definedName name="BExQHCZSBYUY8OKKJXFYWKBBM6AH" hidden="1">#REF!</definedName>
    <definedName name="BExQHPKXZ1K33V2F90NZIQRZYIAW" hidden="1">#REF!</definedName>
    <definedName name="BExQHVF9KD06AG2RXUQJ9X4PVGX4" hidden="1">#REF!</definedName>
    <definedName name="BExQHZBHVN2L4HC7ACTR73T5OCV0" hidden="1">#REF!</definedName>
    <definedName name="BExQI85V9TNLDJT5LTRZS10Y26SG" hidden="1">#REF!</definedName>
    <definedName name="BExQIAPKHVEV8CU1L3TTHJW67FJ5" hidden="1">#REF!</definedName>
    <definedName name="BExQIBB4I3Z6AUU0HYV1DHRS13M4" hidden="1">#REF!</definedName>
    <definedName name="BExQIBWPAXU7HJZLKGJZY3EB7MIS" hidden="1">#REF!</definedName>
    <definedName name="BExQIS8O6R36CI01XRY9ISM99TW9" hidden="1">#REF!</definedName>
    <definedName name="BExQIVJAYBEPPWN5GDBOQ6IJLZ9L" hidden="1">#N/A</definedName>
    <definedName name="BExQIVJB9MJ25NDUHTCVMSODJY2C" hidden="1">#REF!</definedName>
    <definedName name="BExQJBF7LAX128WR7VTMJC88ZLPG" hidden="1">#REF!</definedName>
    <definedName name="BExQJEVCKX6KZHNCLYXY7D0MX5KN" hidden="1">#REF!</definedName>
    <definedName name="BExQJJYSDX8B0J1QGF2HL071KKA3" hidden="1">#REF!</definedName>
    <definedName name="BExQK1HV6SQQ7CP8H8IUKI9TYXTD" hidden="1">#REF!</definedName>
    <definedName name="BExQK3LE5CSBW1E4H4KHW548FL2R" hidden="1">#REF!</definedName>
    <definedName name="BExQKG6LD6PLNDGNGO9DJXY865BR" hidden="1">#REF!</definedName>
    <definedName name="BExQLE1TOW3A287TQB0AVWENT8O1" hidden="1">#REF!</definedName>
    <definedName name="BExRYOYB4A3E5F6MTROY69LR0PMG" hidden="1">#REF!</definedName>
    <definedName name="BExRYZLA9EW71H4SXQR525S72LLP" hidden="1">#REF!</definedName>
    <definedName name="BExRZ66M8G9FQ0VFP077QSZBSOA5" hidden="1">#REF!</definedName>
    <definedName name="BExRZ8FMQQL46I8AQWU17LRNZD5T" hidden="1">#REF!</definedName>
    <definedName name="BExRZIRRIXRUMZ5GOO95S7460BMP" hidden="1">#REF!</definedName>
    <definedName name="BExRZK9RAHMM0ZLTNSK7A4LDC42D" hidden="1">#REF!</definedName>
    <definedName name="BExRZOGSR69INI6GAEPHDWSNK5Q4" hidden="1">#REF!</definedName>
    <definedName name="BExS0ASQBKRTPDWFK0KUDFOS9LE5" hidden="1">#REF!</definedName>
    <definedName name="BExS0AY0LGJAMSD7XV8I26GC8W01" hidden="1">#REF!</definedName>
    <definedName name="BExS0GHQUF6YT0RU3TKDEO8CSJYB" hidden="1">#REF!</definedName>
    <definedName name="BExS0K8IHC45I78DMZBOJ1P13KQA" hidden="1">#REF!</definedName>
    <definedName name="BExS0TZ3GC94JCVS6J3QMVQ11SP8" hidden="1">#N/A</definedName>
    <definedName name="BExS152B2LFCRAUHSLI5T6QRNII0" hidden="1">#REF!</definedName>
    <definedName name="BExS15IJV0WW662NXQUVT3FGP4ST" hidden="1">#REF!</definedName>
    <definedName name="BExS194110MR25BYJI3CJ2EGZ8XT" hidden="1">#REF!</definedName>
    <definedName name="BExS1BNVGNSGD4EP90QL8WXYWZ66" hidden="1">#REF!</definedName>
    <definedName name="BExS1UE39N6NCND7MAARSBWXS6HU" hidden="1">#REF!</definedName>
    <definedName name="BExS226HTWL5WVC76MP5A1IBI8WD" hidden="1">#REF!</definedName>
    <definedName name="BExS26OI2QNNAH2WMDD95Z400048" hidden="1">#REF!</definedName>
    <definedName name="BExS2DF6B4ZUF3VZLI4G6LJ3BF38" hidden="1">#REF!</definedName>
    <definedName name="BExS2EGZOAGMJL0K8NY75EAH5B64" hidden="1">#REF!</definedName>
    <definedName name="BExS2M9EB42TEESOFCBV75IWZIL1" hidden="1">#REF!</definedName>
    <definedName name="BExS2QB5FS5LYTFYO4BROTWG3OV5" hidden="1">#REF!</definedName>
    <definedName name="BExS2TLU1HONYV6S3ZD9T12D7CIG" hidden="1">#REF!</definedName>
    <definedName name="BExS318UV9I2FXPQQWUKKX00QLPJ" hidden="1">#REF!</definedName>
    <definedName name="BExS3L6BA30UAI24I87JF5JBRVU8" hidden="1">#REF!</definedName>
    <definedName name="BExS3LBS0SMTHALVM4NRI1BAV1NP" hidden="1">#REF!</definedName>
    <definedName name="BExS3MTQ75VBXDGEBURP6YT8RROE" hidden="1">#REF!</definedName>
    <definedName name="BExS3OMGYO0DFN5186UFKEXZ2RX3" hidden="1">#REF!</definedName>
    <definedName name="BExS3SDERJ27OER67TIGOVZU13A2" hidden="1">#REF!</definedName>
    <definedName name="BExS46R5WDNU5KL04FKY5LHJUCB8" hidden="1">#REF!</definedName>
    <definedName name="BExS4ASWKM93XA275AXHYP8AG6SU" hidden="1">#REF!</definedName>
    <definedName name="BExS4JN3Y6SVBKILQK0R9HS45Y52" hidden="1">#REF!</definedName>
    <definedName name="BExS4P6S41O6Z6BED77U3GD9PNH1" hidden="1">#REF!</definedName>
    <definedName name="BExS51H0N51UT0FZOPZRCF1GU063" hidden="1">#REF!</definedName>
    <definedName name="BExS54X72TJFC41FJK72MLRR2OO7" hidden="1">#REF!</definedName>
    <definedName name="BExS59F0PA1V2ZC7S5TN6IT41SXP" hidden="1">#REF!</definedName>
    <definedName name="BExS5DRER9US6NXY9ATYT41KZII3" hidden="1">#REF!</definedName>
    <definedName name="BExS5L3TGB8JVW9ROYWTKYTUPW27" hidden="1">#REF!</definedName>
    <definedName name="BExS6GKQ96EHVLYWNJDWXZXUZW90" hidden="1">#REF!</definedName>
    <definedName name="BExS6IDBPO77363V4FQIJ7S8I1OF" hidden="1">#REF!</definedName>
    <definedName name="BExS6ITKSZFRR01YD5B0F676SYN7" hidden="1">#REF!</definedName>
    <definedName name="BExS6N0LI574IAC89EFW6CLTCQ33" hidden="1">#REF!</definedName>
    <definedName name="BExS6WRDBF3ST86ZOBBUL3GTCR11" hidden="1">#REF!</definedName>
    <definedName name="BExS6XNRKR0C3MTA0LV5B60UB908" hidden="1">#REF!</definedName>
    <definedName name="BExS725F48WX94HIU6A799PPOIEG" hidden="1">#REF!</definedName>
    <definedName name="BExS7TKQYLRZGM93UY3ZJZJBQNFJ" hidden="1">#REF!</definedName>
    <definedName name="BExS7Y2LNGVHSIBKC7C3R6X4LDR6" hidden="1">#REF!</definedName>
    <definedName name="BExS81TE0EY44Y3W2M4Z4MGNP5OM" hidden="1">#REF!</definedName>
    <definedName name="BExS81YPDZDVJJVS15HV2HDXAC3Y" hidden="1">#REF!</definedName>
    <definedName name="BExS82PRVNUTEKQZS56YT2DVF6C2" hidden="1">#REF!</definedName>
    <definedName name="BExS8BPG5A0GR5AO1U951NDGGR0L" hidden="1">#REF!</definedName>
    <definedName name="BExS8GSUS17UY50TEM2AWF36BR9Z" hidden="1">#REF!</definedName>
    <definedName name="BExS8HJRBVG0XI6PWA9KTMJZMQXK" hidden="1">#REF!</definedName>
    <definedName name="BExS8R51C8RM2FS6V6IRTYO9GA4A" hidden="1">#REF!</definedName>
    <definedName name="BExS8UFQ7ZCG06I9YZDGYP51QU5Q" hidden="1">#REF!</definedName>
    <definedName name="BExS8WDX408F60MH1X9B9UZ2H4R7" hidden="1">#REF!</definedName>
    <definedName name="BExS8Z2W2QEC3MH0BZIYLDFQNUIP" hidden="1">#REF!</definedName>
    <definedName name="BExS92DKGRFFCIA9C0IXDOLO57EP" hidden="1">#REF!</definedName>
    <definedName name="BExS94BSRCQWB8JATL7RAX9E2ML4" hidden="1">#REF!</definedName>
    <definedName name="BExS98OB4321YCHLCQ022PXKTT2W" hidden="1">#REF!</definedName>
    <definedName name="BExS9C9N8GFISC6HUERJ0EI06GB2" hidden="1">#REF!</definedName>
    <definedName name="BExS9DX13CACP3J8JDREK30JB1SQ" hidden="1">#REF!</definedName>
    <definedName name="BExS9FPRS2KRRCS33SE6WFNF5GYL" hidden="1">#REF!</definedName>
    <definedName name="BExS9WI0A6PSEB8N9GPXF2Z7MWHM" hidden="1">#REF!</definedName>
    <definedName name="BExSA5HP306TN9XJS0TU619DLRR7" hidden="1">#REF!</definedName>
    <definedName name="BExSAAVWQOOIA6B3JHQVGP08HFEM" hidden="1">#REF!</definedName>
    <definedName name="BExSAFJ3IICU2M7QPVE4ARYMXZKX" hidden="1">#REF!</definedName>
    <definedName name="BExSAH6ID8OHX379UXVNGFO8J6KQ" hidden="1">#REF!</definedName>
    <definedName name="BExSAQBHIXGQRNIRGCJMBXUPCZQA" hidden="1">#REF!</definedName>
    <definedName name="BExSAUTCT4P7JP57NOR9MTX33QJZ" hidden="1">#REF!</definedName>
    <definedName name="BExSAY9CA9TFXQ9M9FBJRGJO9T9E" hidden="1">#REF!</definedName>
    <definedName name="BExSB4JYKQ3MINI7RAYK5M8BLJDC" hidden="1">#REF!</definedName>
    <definedName name="BExSBMOS41ZRLWYLOU29V6Y7YORR" hidden="1">#REF!</definedName>
    <definedName name="BExSBRBXXQMBU1TYDW1BXTEVEPRU" hidden="1">#REF!</definedName>
    <definedName name="BExSC54998WTZ21DSL0R8UN0Y9JH" hidden="1">#REF!</definedName>
    <definedName name="BExSC60N7WR9PJSNC9B7ORCX9NGY" hidden="1">#REF!</definedName>
    <definedName name="BExSCE99EZTILTTCE4NJJF96OYYM" hidden="1">#REF!</definedName>
    <definedName name="BExSCHUQZ2HFEWS54X67DIS8OSXZ" hidden="1">#REF!</definedName>
    <definedName name="BExSCOG41SKKG4GYU76WRWW1CTE6" hidden="1">#REF!</definedName>
    <definedName name="BExSCVC9P86YVFMRKKUVRV29MZXZ" hidden="1">#REF!</definedName>
    <definedName name="BExSD233CH4MU9ZMGNRF97ZV7KWU" hidden="1">#REF!</definedName>
    <definedName name="BExSD2U0F3BN6IN9N4R2DTTJG15H" hidden="1">#REF!</definedName>
    <definedName name="BExSD6A6NY15YSMFH51ST6XJY429" hidden="1">#REF!</definedName>
    <definedName name="BExSD9VH6PF6RQ135VOEE08YXPAW" hidden="1">#REF!</definedName>
    <definedName name="BExSDP5Y04WWMX2WWRITWOX8R5I9" hidden="1">#REF!</definedName>
    <definedName name="BExSDSGM203BJTNS9MKCBX453HMD" hidden="1">#REF!</definedName>
    <definedName name="BExSDT20XUFXTDM37M148AXAP7HN" hidden="1">#REF!</definedName>
    <definedName name="BExSEEHK1VLWD7JBV9SVVVIKQZ3I" hidden="1">#REF!</definedName>
    <definedName name="BExSEJKZLX37P3V33TRTFJ30BFRK" hidden="1">#REF!</definedName>
    <definedName name="BExSEP9UVOAI6TMXKNK587PQ3328" hidden="1">#REF!</definedName>
    <definedName name="BExSERZ34ETZF8OI93MYIVZX4RDV" hidden="1">#REF!</definedName>
    <definedName name="BExSESF7FPDTRJAF5RUBM43XLVMS" hidden="1">#REF!</definedName>
    <definedName name="BExSF07QFLZCO4P6K6QF05XG7PH1" hidden="1">#REF!</definedName>
    <definedName name="BExSFELNPJYUZX393PKWKNNZYV1N" hidden="1">#REF!</definedName>
    <definedName name="BExSFJ8ZAGQ63A4MVMZRQWLVRGQ5" hidden="1">#REF!</definedName>
    <definedName name="BExSFKQRST2S9KXWWLCXYLKSF4G1" hidden="1">#REF!</definedName>
    <definedName name="BExSFYDRRTAZVPXRWUF5PDQ97WFF" hidden="1">#REF!</definedName>
    <definedName name="BExSFZVPFTXA3F0IJ2NGH1GXX9R7" hidden="1">#REF!</definedName>
    <definedName name="BExSG90Q4ZUU2IPGDYOM169NJV9S" hidden="1">#REF!</definedName>
    <definedName name="BExSG9X3DU845PNXYJGGLBQY2UHG" hidden="1">#REF!</definedName>
    <definedName name="BExSGE45J27MDUUNXW7Z8Q33UAON" hidden="1">#REF!</definedName>
    <definedName name="BExSGE9LY91Q0URHB4YAMX0UAMYI" hidden="1">#REF!</definedName>
    <definedName name="BExSGLB2URTLBCKBB4Y885W925F2" hidden="1">#REF!</definedName>
    <definedName name="BExSGOAYG73SFWOPAQV80P710GID" hidden="1">#REF!</definedName>
    <definedName name="BExSGOWJHRW7FWKLO2EHUOOGHNAF" hidden="1">#REF!</definedName>
    <definedName name="BExSGOWJTAP41ZV5Q23H7MI9C76W" hidden="1">#REF!</definedName>
    <definedName name="BExSGOWK0C5AXSRE6GP02GO1EQW5" hidden="1">#REF!</definedName>
    <definedName name="BExSGR5JQVX2HQ0PKCGZNSSUM1RV" hidden="1">#REF!</definedName>
    <definedName name="BExSGVHX69GJZHD99DKE4RZ042B1" hidden="1">#REF!</definedName>
    <definedName name="BExSGZJO4J4ZO04E2N2ECVYS9DEZ" hidden="1">#REF!</definedName>
    <definedName name="BExSHAHFHS7MMNJR8JPVABRGBVIT" hidden="1">#REF!</definedName>
    <definedName name="BExSHGH88QZWW4RNAX4YKAZ5JEBL" hidden="1">#REF!</definedName>
    <definedName name="BExSHOKK1OO3CX9Z28C58E5J1D9W" hidden="1">#REF!</definedName>
    <definedName name="BExSHQD8KYLTQGDXIRKCHQQ7MKIH" hidden="1">#REF!</definedName>
    <definedName name="BExSHVGPIAHXI97UBLI9G4I4M29F" hidden="1">#REF!</definedName>
    <definedName name="BExSI0K2YL3HTCQAD8A7TR4QCUR6" hidden="1">#REF!</definedName>
    <definedName name="BExSIFUDNRWXWIWNGCCFOOD8WIAZ" hidden="1">#REF!</definedName>
    <definedName name="BExTTWD2PGX3Y9FR5F2MRNLY1DIY" hidden="1">#REF!</definedName>
    <definedName name="BExTTZNS2PBCR93C9IUW49UZ4I6T" hidden="1">#REF!</definedName>
    <definedName name="BExTU2YFQ25JQ6MEMRHHN66VLTPJ" hidden="1">#REF!</definedName>
    <definedName name="BExTU51YS152PT2VZ3ID417S5EDK" hidden="1">#REF!</definedName>
    <definedName name="BExTU75IOII1V5O0C9X2VAYYVJUG" hidden="1">#REF!</definedName>
    <definedName name="BExTUA5F7V4LUIIAM17J3A8XF3JE" hidden="1">#REF!</definedName>
    <definedName name="BExTUJ53ANGZ3H1KDK4CR4Q0OD6P" hidden="1">#REF!</definedName>
    <definedName name="BExTUKXSZBM7C57G6NGLWGU4WOHY" hidden="1">#REF!</definedName>
    <definedName name="BExTUSQCFFYZCDNHWHADBC2E1ZP1" hidden="1">#REF!</definedName>
    <definedName name="BExTUVFGOJEYS28JURA5KHQFDU5J" hidden="1">#REF!</definedName>
    <definedName name="BExTUW10U40QCYGHM5NJ3YR1O5SP" hidden="1">#REF!</definedName>
    <definedName name="BExTUWXFQHINU66YG82BI20ATMB5" hidden="1">#REF!</definedName>
    <definedName name="BExTUY9WNSJ91GV8CP0SKJTEIV82" hidden="1">#REF!</definedName>
    <definedName name="BExTV67VIM8PV6KO253M4DUBJQLC" hidden="1">#REF!</definedName>
    <definedName name="BExTVELZCF2YA5L6F23BYZZR6WHF" hidden="1">#REF!</definedName>
    <definedName name="BExTVGPIQZ99YFXUC8OONUX5BD42" hidden="1">#REF!</definedName>
    <definedName name="BExTVZQLP9VFLEYQ9280W13X7E8K" hidden="1">#REF!</definedName>
    <definedName name="BExTWB4LA1PODQOH4LDTHQKBN16K" hidden="1">#REF!</definedName>
    <definedName name="BExTWI0Q8AWXUA3ZN7I5V3QK2KM1" hidden="1">#REF!</definedName>
    <definedName name="BExTWJTIA3WUW1PUWXAOP9O8NKLZ" hidden="1">#REF!</definedName>
    <definedName name="BExTWW95OX07FNA01WF5MSSSFQLX" hidden="1">#REF!</definedName>
    <definedName name="BExTX476KI0RNB71XI5TYMANSGBG" hidden="1">#REF!</definedName>
    <definedName name="BExTXJ6HBAIXMMWKZTJNFDYVZCAY" hidden="1">#REF!</definedName>
    <definedName name="BExTXT812NQT8GAEGH738U29BI0D" hidden="1">#REF!</definedName>
    <definedName name="BExTXWIP2TFPTQ76NHFOB72NICRZ" hidden="1">#REF!</definedName>
    <definedName name="BExTY1M5INGJL8NU5S6E7B78IBW0" hidden="1">#REF!</definedName>
    <definedName name="BExTY5T62H651VC86QM4X7E28JVA" hidden="1">#REF!</definedName>
    <definedName name="BExTYHCJJ2NWRM1RV59FYR41534U" hidden="1">#REF!</definedName>
    <definedName name="BExTYKCEFJ83LZM95M1V7CSFQVEA" hidden="1">#REF!</definedName>
    <definedName name="BExTYPLA9N640MFRJJQPKXT7P88M" hidden="1">#REF!</definedName>
    <definedName name="BExTZ7F71SNTOX4LLZCK5R9VUMIJ" hidden="1">#REF!</definedName>
    <definedName name="BExTZ8X5G9S3PA4FPSNK7T69W7QT" hidden="1">#REF!</definedName>
    <definedName name="BExTZ97Y0RMR8V5BI9F2H4MFB77O" hidden="1">#REF!</definedName>
    <definedName name="BExTZK5PMCAXJL4DUIGL6H9Y8U4C" hidden="1">#REF!</definedName>
    <definedName name="BExTZKB6L5SXV5UN71YVTCBEIGWY" hidden="1">#REF!</definedName>
    <definedName name="BExTZLICVKK4NBJFEGL270GJ2VQO" hidden="1">#REF!</definedName>
    <definedName name="BExTZO2596CBZKPI7YNA1QQNPAIJ" hidden="1">#REF!</definedName>
    <definedName name="BExTZPEM8EH8CIO6VUZGLP3N5CD7" hidden="1">#N/A</definedName>
    <definedName name="BExTZWG2IY38WXV9B5G0FO8I1U34" hidden="1">#N/A</definedName>
    <definedName name="BExTZY8TDV4U7FQL7O10G6VKWKPJ" hidden="1">#REF!</definedName>
    <definedName name="BExU02QNT4LT7H9JPUC4FXTLVGZT" hidden="1">#REF!</definedName>
    <definedName name="BExU0BFJJQO1HJZKI14QGOQ6JROO" hidden="1">#REF!</definedName>
    <definedName name="BExU0FH5WTGW8MRFUFMDDSMJ6YQ5" hidden="1">#REF!</definedName>
    <definedName name="BExU0GDOIL9U33QGU9ZU3YX3V1I4" hidden="1">#REF!</definedName>
    <definedName name="BExU0HKTO8WJDQDWRTUK5TETM3HS" hidden="1">#REF!</definedName>
    <definedName name="BExU0MTJQPE041ZN7H8UKGV6MZT7" hidden="1">#REF!</definedName>
    <definedName name="BExU0XB6XCXI4SZ92YEUFMW4TAXF" hidden="1">#REF!</definedName>
    <definedName name="BExU0ZUUFYHLUK4M4E8GLGIBBNT0" hidden="1">#REF!</definedName>
    <definedName name="BExU147D6RPG6ZVTSXRKFSVRHSBG" hidden="1">#REF!</definedName>
    <definedName name="BExU16R10W1SOAPNG4CDJ01T7JRE" hidden="1">#REF!</definedName>
    <definedName name="BExU17CKOR3GNIHDNVLH9L1IOJS9" hidden="1">#REF!</definedName>
    <definedName name="BExU1GXUTLRPJN4MRINLAPHSZQFG" hidden="1">#REF!</definedName>
    <definedName name="BExU1IL9AOHFO85BZB6S60DK3N8H" hidden="1">#REF!</definedName>
    <definedName name="BExU1NOPS09CLFZL1O31RAF9BQNQ" hidden="1">#REF!</definedName>
    <definedName name="BExU1PH9MOEX1JZVZ3D5M9DXB191" hidden="1">#REF!</definedName>
    <definedName name="BExU1QZEEKJA35IMEOLOJ3ODX0ZA" hidden="1">#REF!</definedName>
    <definedName name="BExU1VRURIWWVJ95O40WA23LMTJD" hidden="1">#REF!</definedName>
    <definedName name="BExU2M5CK6XK55UIHDVYRXJJJRI4" hidden="1">#REF!</definedName>
    <definedName name="BExU2TXVT25ZTOFQAF6CM53Z1RLF" hidden="1">#REF!</definedName>
    <definedName name="BExU2XZLYIU19G7358W5T9E87AFR" hidden="1">#REF!</definedName>
    <definedName name="BExU38MKBHPC6PPWQEPJQPIMDG17" hidden="1">#REF!</definedName>
    <definedName name="BExU3B66MCKJFSKT3HL8B5EJGVX0" hidden="1">#REF!</definedName>
    <definedName name="BExU3UNI9NR1RNZR07NSLSZMDOQQ" hidden="1">#REF!</definedName>
    <definedName name="BExU401R18N6XKZKL7CNFOZQCM14" hidden="1">#REF!</definedName>
    <definedName name="BExU42QVGY7TK39W1BIN6CDRG2OE" hidden="1">#REF!</definedName>
    <definedName name="BExU44P2AEX6PD8VC4ISCROUCQSP" hidden="1">#REF!</definedName>
    <definedName name="BExU47OZMS6TCWMEHHF0UCSFLLPI" hidden="1">#REF!</definedName>
    <definedName name="BExU4D36E8TXN0M8KSNGEAFYP4DQ" hidden="1">#REF!</definedName>
    <definedName name="BExU4G31RRVLJ3AC6E1FNEFMXM3O" hidden="1">#REF!</definedName>
    <definedName name="BExU4GDVLPUEWBA4MRYRTQAUNO7B" hidden="1">#REF!</definedName>
    <definedName name="BExU4I148DA7PRCCISLWQ6ABXFK6" hidden="1">#REF!</definedName>
    <definedName name="BExU4L101H2KQHVKCKQ4PBAWZV6K" hidden="1">#REF!</definedName>
    <definedName name="BExU4NA00RRRBGRT6TOB0MXZRCRZ" hidden="1">#REF!</definedName>
    <definedName name="BExU51IFNZXPBDES28457LR8X60M" hidden="1">#REF!</definedName>
    <definedName name="BExU529I6YHVOG83TJHWSILIQU1S" hidden="1">#REF!</definedName>
    <definedName name="BExU57YCIKPRD8QWL6EU0YR3NG3J" hidden="1">#REF!</definedName>
    <definedName name="BExU5DSTBWXLN6E59B757KRWRI6E" hidden="1">#REF!</definedName>
    <definedName name="BExU5GHXELYT04RGYBR3TYVLLUYB" hidden="1">#N/A</definedName>
    <definedName name="BExU5RFNSFYUHFDOK340FFQ86HXA" hidden="1">#REF!</definedName>
    <definedName name="BExU5RVXC6OM8W2ZWGYXVJVHX11T" hidden="1">#N/A</definedName>
    <definedName name="BExU5TDWM8NNDHYPQ7OQODTQ368A" hidden="1">#REF!</definedName>
    <definedName name="BExU5X4OX1V1XHS6WSSORVQPP6Z3" hidden="1">#REF!</definedName>
    <definedName name="BExU5XVPARTFMRYHNUTBKDIL4UJN" hidden="1">#REF!</definedName>
    <definedName name="BExU66KMFBAP8JCVG9VM1RD1TNFF" hidden="1">#REF!</definedName>
    <definedName name="BExU68IOM3CB3TACNAE9565TW7SH" hidden="1">#REF!</definedName>
    <definedName name="BExU6AM82KN21E82HMWVP3LWP9IL" hidden="1">#REF!</definedName>
    <definedName name="BExU6ARNHPBENI3TVV493M16EP2M" hidden="1">#REF!</definedName>
    <definedName name="BExU6FEU1MRHU98R9YOJC5OKUJ6L" hidden="1">#REF!</definedName>
    <definedName name="BExU6KIAJ663Y8W8QMU4HCF183DF" hidden="1">#REF!</definedName>
    <definedName name="BExU6KT19B4PG6SHXFBGBPLM66KT" hidden="1">#REF!</definedName>
    <definedName name="BExU6PAVKIOAIMQ9XQIHHF1SUAGO" hidden="1">#REF!</definedName>
    <definedName name="BExU6WXXC7SSQDMHSLUN5C2V4IYX" hidden="1">#REF!</definedName>
    <definedName name="BExU73387E74XE8A9UKZLZNJYY65" hidden="1">#REF!</definedName>
    <definedName name="BExU76ZHCJM8I7VSICCMSTC33O6U" hidden="1">#REF!</definedName>
    <definedName name="BExU7BBTUF8BQ42DSGM94X5TG5GF" hidden="1">#REF!</definedName>
    <definedName name="BExU7HH4EAHFQHT4AXKGWAWZP3I0" hidden="1">#REF!</definedName>
    <definedName name="BExU7MF1ZVPDHOSMCAXOSYICHZ4I" hidden="1">#REF!</definedName>
    <definedName name="BExU7O2BJ6D5YCKEL6FD2EFCWYRX" hidden="1">#REF!</definedName>
    <definedName name="BExU7Q0JS9YIUKUPNSSAIDK2KJAV" hidden="1">#REF!</definedName>
    <definedName name="BExU80I6AE5OU7P7F5V7HWIZBJ4P" hidden="1">#REF!</definedName>
    <definedName name="BExU86NB26MCPYIISZ36HADONGT2" hidden="1">#REF!</definedName>
    <definedName name="BExU885EZZNSZV3GP298UJ8LB7OL" hidden="1">#REF!</definedName>
    <definedName name="BExU8FSAUP9TUZ1NO9WXK80QPHWV" hidden="1">#REF!</definedName>
    <definedName name="BExU8KFLAN778MBN93NYZB0FV30G" hidden="1">#REF!</definedName>
    <definedName name="BExU8UX9JX3XLB47YZ8GFXE0V7R2" hidden="1">#REF!</definedName>
    <definedName name="BExU91DC3DGKPZD6LTER2IRTF89C" hidden="1">#REF!</definedName>
    <definedName name="BExU96M1J7P9DZQ3S9H0C12KGYTW" hidden="1">#REF!</definedName>
    <definedName name="BExU9F05OR1GZ3057R6UL3WPEIYI" hidden="1">#REF!</definedName>
    <definedName name="BExU9GCSO5YILIKG6VAHN13DL75K" hidden="1">#REF!</definedName>
    <definedName name="BExU9KJOZLO15N11MJVN782NFGJ0" hidden="1">#REF!</definedName>
    <definedName name="BExU9LG29XU2K1GNKRO4438JYQZE" hidden="1">#REF!</definedName>
    <definedName name="BExU9RW36I5Z6JIXUIUB3PJH86LT" hidden="1">#REF!</definedName>
    <definedName name="BExUA28AO7OWDG3H23Q0CL4B7BHW" hidden="1">#REF!</definedName>
    <definedName name="BExUA5O923FFNEBY8BPO1TU3QGBM" hidden="1">#REF!</definedName>
    <definedName name="BExUA6Q4K25VH452AQ3ZIRBCMS61" hidden="1">#REF!</definedName>
    <definedName name="BExUAFV4JMBSM2SKBQL9NHL0NIBS" hidden="1">#REF!</definedName>
    <definedName name="BExUAMWQODKBXMRH1QCMJLJBF8M7" hidden="1">#REF!</definedName>
    <definedName name="BExUAX8WS5OPVLCDXRGKTU2QMTFO" hidden="1">#REF!</definedName>
    <definedName name="BExUB8HLEXSBVPZ5AXNQEK96F1N4" hidden="1">#REF!</definedName>
    <definedName name="BExUBCDVZIEA7YT0LPSMHL5ZSERQ" hidden="1">#REF!</definedName>
    <definedName name="BExUBKXBUCN760QYU7Q8GESBWOQH" hidden="1">#REF!</definedName>
    <definedName name="BExUBL83ED0P076RN9RJ8P1MZ299" hidden="1">#REF!</definedName>
    <definedName name="BExUC623BDYEODBN0N4DO6PJQ7NU" hidden="1">#REF!</definedName>
    <definedName name="BExUC8WH8TCKBB5313JGYYQ1WFLT" hidden="1">#REF!</definedName>
    <definedName name="BExUCFCDK6SPH86I6STXX8X3WMC4" hidden="1">#REF!</definedName>
    <definedName name="BExUCLC6AQ5KR6LXSAXV4QQ8ASVG" hidden="1">#REF!</definedName>
    <definedName name="BExUD4IOJ12X3PJG5WXNNGDRCKAP" hidden="1">#REF!</definedName>
    <definedName name="BExUD54ATUBB47RYV7VX5U1BD3AI" hidden="1">#REF!</definedName>
    <definedName name="BExUD89NCLAAP38A4GG3LNN9FC58" hidden="1">#REF!</definedName>
    <definedName name="BExUD9WX9BWK72UWVSLYZJLAY5VY" hidden="1">#REF!</definedName>
    <definedName name="BExUDBEUJH9IACZDBL1VAUWPG0QW" hidden="1">#REF!</definedName>
    <definedName name="BExUDEV0CYVO7Y5IQQBEJ6FUY9S6" hidden="1">#REF!</definedName>
    <definedName name="BExUDWOXQGIZW0EAIIYLQUPXF8YV" hidden="1">#REF!</definedName>
    <definedName name="BExUDXAIC17W1FUU8Z10XUAVB7CS" hidden="1">#REF!</definedName>
    <definedName name="BExUE5OMY7OAJQ9WR8C8HG311ORP" hidden="1">#REF!</definedName>
    <definedName name="BExUEFKOQWXXGRNLAOJV2BJ66UB8" hidden="1">#REF!</definedName>
    <definedName name="BExUEJGX3OQQP5KFRJSRCZ70EI9V" hidden="1">#REF!</definedName>
    <definedName name="BExUEYR71COFS2X8PDNU21IPMQEU" hidden="1">#REF!</definedName>
    <definedName name="BExVPRLJ9I6RX45EDVFSQGCPJSOK" hidden="1">#REF!</definedName>
    <definedName name="BExVSL787C8E4HFQZ2NVLT35I2XV" hidden="1">#REF!</definedName>
    <definedName name="BExVSTFTVV14SFGHQUOJL5SQ5TX9" hidden="1">#REF!</definedName>
    <definedName name="BExVT3MPE8LQ5JFN3HQIFKSQ80U4" hidden="1">#REF!</definedName>
    <definedName name="BExVT7TRK3NZHPME2TFBXOF1WBR9" hidden="1">#REF!</definedName>
    <definedName name="BExVT9H0R0T7WGQAAC0HABMG54YM" hidden="1">#REF!</definedName>
    <definedName name="BExVTCMDDEDGLUIMUU6BSFHEWTOP" hidden="1">#REF!</definedName>
    <definedName name="BExVTCMDQMLKRA2NQR72XU6Y54IK" hidden="1">#REF!</definedName>
    <definedName name="BExVTCRV8FQ5U9OYWWL44N6KFNHU" hidden="1">#REF!</definedName>
    <definedName name="BExVTNESHPVG0A0KZ7BRX26MS0PF" hidden="1">#REF!</definedName>
    <definedName name="BExVTTJVTNRSBHBTUZ78WG2JM5MK" hidden="1">#REF!</definedName>
    <definedName name="BExVTXLMYR87BC04D1ERALPUFVPG" hidden="1">#REF!</definedName>
    <definedName name="BExVUL9V3H8ZF6Y72LQBBN639YAA" hidden="1">#REF!</definedName>
    <definedName name="BExVV5T14N2HZIK7HQ4P2KG09U0J" hidden="1">#REF!</definedName>
    <definedName name="BExVV7R410VYLADLX9LNG63ID6H1" hidden="1">#REF!</definedName>
    <definedName name="BExVVA03RCXYOCRVTNOLNEYWHIKZ" hidden="1">#N/A</definedName>
    <definedName name="BExVVCEED4JEKF59OV0G3T4XFMFO" hidden="1">#REF!</definedName>
    <definedName name="BExVVPFO2J7FMSRPD36909HN4BZJ" hidden="1">#REF!</definedName>
    <definedName name="BExVVQ19AQ3VCARJOC38SF7OYE9Y" hidden="1">#REF!</definedName>
    <definedName name="BExVVQ19TAECID45CS4HXT1RD3AQ" hidden="1">#REF!</definedName>
    <definedName name="BExVW3YV5XGIVJ97UUPDJGJ2P15B" hidden="1">#REF!</definedName>
    <definedName name="BExVW5X571GEYR5SCU1Z2DHKWM79" hidden="1">#REF!</definedName>
    <definedName name="BExVW6YTKA098AF57M4PHNQ54XMH" hidden="1">#REF!</definedName>
    <definedName name="BExVWINKCH0V0NUWH363SMXAZE62" hidden="1">#REF!</definedName>
    <definedName name="BExVWY3CO5X3NWO843J86GA3IJYS" hidden="1">#N/A</definedName>
    <definedName name="BExVWYU8EK669NP172GEIGCTVPPA" hidden="1">#REF!</definedName>
    <definedName name="BExVX3MVJ0GHWPP1EL59ZQNKMX0B" hidden="1">#REF!</definedName>
    <definedName name="BExVX3XN2DRJKL8EDBIG58RYQ36R" hidden="1">#REF!</definedName>
    <definedName name="BExVX48G0J7DY5O1U4DZPG8QY3H0" hidden="1">#N/A</definedName>
    <definedName name="BExVXDZ63PUART77BBR5SI63TPC6" hidden="1">#REF!</definedName>
    <definedName name="BExVXHKI6LFYMGWISMPACMO247HL" hidden="1">#REF!</definedName>
    <definedName name="BExVXLX2BZ5EF2X6R41BTKRJR1NM" hidden="1">#REF!</definedName>
    <definedName name="BExVXTK37VR5P04CB55I0W42FPJ3" hidden="1">#REF!</definedName>
    <definedName name="BExVY05FWY8GT1DMV778FPGTZEAN" hidden="1">#REF!</definedName>
    <definedName name="BExVY11V7U1SAY4QKYE0PBSPD7LW" hidden="1">#REF!</definedName>
    <definedName name="BExVY1SV37DL5YU59HS4IG3VBCP4" hidden="1">#REF!</definedName>
    <definedName name="BExVY3WFGJKSQA08UF9NCMST928Y" hidden="1">#REF!</definedName>
    <definedName name="BExVY954UOEVQEIC5OFO4NEWVKAQ" hidden="1">#REF!</definedName>
    <definedName name="BExVYHDYIV5397LC02V4FEP8VD6W" hidden="1">#REF!</definedName>
    <definedName name="BExVYOVIZDA18YIQ0A30Q052PCAK" hidden="1">#REF!</definedName>
    <definedName name="BExVYQIXPEM6J4JVP78BRHIC05PV" hidden="1">#REF!</definedName>
    <definedName name="BExVYVGWN7SONLVDH9WJ2F1JS264" hidden="1">#REF!</definedName>
    <definedName name="BExVZ9EO732IK6MNMG17Y1EFTJQC" hidden="1">#REF!</definedName>
    <definedName name="BExVZB1Y5J4UL2LKK0363EU7GIJ1" hidden="1">#REF!</definedName>
    <definedName name="BExVZJQVO5LQ0BJH5JEN5NOBIAF6" hidden="1">#REF!</definedName>
    <definedName name="BExVZNXWS91RD7NXV5NE2R3C8WW7" hidden="1">#REF!</definedName>
    <definedName name="BExW0386REQRCQCVT9BCX80UPTRY" hidden="1">#REF!</definedName>
    <definedName name="BExW0FYP4WXY71CYUG40SUBG9UWU" hidden="1">#REF!</definedName>
    <definedName name="BExW0RI61B4VV0ARXTFVBAWRA1C5" hidden="1">#REF!</definedName>
    <definedName name="BExW1BVUYQTKMOR56MW7RVRX4L1L" hidden="1">#REF!</definedName>
    <definedName name="BExW1F1220628FOMTW5UAATHRJHK" hidden="1">#REF!</definedName>
    <definedName name="BExW1TKA0Z9OP2DTG50GZR5EG8C7" hidden="1">#REF!</definedName>
    <definedName name="BExW1TPQBWH6OI1BNAGECP4X2ZAU" hidden="1">#REF!</definedName>
    <definedName name="BExW1U0JLKQ094DW5MMOI8UHO09V" hidden="1">#REF!</definedName>
    <definedName name="BExW283NP9D366XFPXLGSCI5UB0L" hidden="1">#REF!</definedName>
    <definedName name="BExW2H3C8WJSBW5FGTFKVDVJC4CL" hidden="1">#REF!</definedName>
    <definedName name="BExW2MSCKPGF5K3I7TL4KF5ISUOL" hidden="1">#REF!</definedName>
    <definedName name="BExW2SMO90FU9W8DVVES6Q4E6BZR" hidden="1">#REF!</definedName>
    <definedName name="BExW36V9N91OHCUMGWJQL3I5P4JK" hidden="1">#REF!</definedName>
    <definedName name="BExW3EIBA1J9Q9NA9VCGZGRS8WV7" hidden="1">#REF!</definedName>
    <definedName name="BExW3FEO8FI8N6AGQKYEG4SQVJWB" hidden="1">#REF!</definedName>
    <definedName name="BExW3GB28STOMJUSZEIA7YKYNS4Y" hidden="1">#REF!</definedName>
    <definedName name="BExW3T1K638HT5E0Y8MMK108P5JT" hidden="1">#REF!</definedName>
    <definedName name="BExW4217ZHL9VO39POSTJOD090WU" hidden="1">#REF!</definedName>
    <definedName name="BExW4GPW71EBF8XPS2QGVQHBCDX3" hidden="1">#REF!</definedName>
    <definedName name="BExW4JKC5837JBPCOJV337ZVYYY3" hidden="1">#REF!</definedName>
    <definedName name="BExW4QR9FV9MP5K610THBSM51RYO" hidden="1">#REF!</definedName>
    <definedName name="BExW4Z029R9E19ZENN3WEA3VDAD1" hidden="1">#REF!</definedName>
    <definedName name="BExW5AZNT6IAZGNF2C879ODHY1B8" hidden="1">#REF!</definedName>
    <definedName name="BExW5L11EDXHUW3AZ2UDQ43ACP47" hidden="1">#REF!</definedName>
    <definedName name="BExW5V7VIU3OJ3YDRUV6LNK1W4KE" hidden="1">#REF!</definedName>
    <definedName name="BExW5WPU27WD4NWZOT0ZEJIDLX5J" hidden="1">#REF!</definedName>
    <definedName name="BExW660AV1TUV2XNUPD65RZR3QOO" hidden="1">#REF!</definedName>
    <definedName name="BExW66LVVZK656PQY1257QMHP2AY" hidden="1">#REF!</definedName>
    <definedName name="BExW6EJPHAP1TWT380AZLXNHR22P" hidden="1">#REF!</definedName>
    <definedName name="BExW6G1PJ38H10DVLL8WPQ736OEB" hidden="1">#REF!</definedName>
    <definedName name="BExW794A74Z5F2K8LVQLD6VSKXUE" hidden="1">#REF!</definedName>
    <definedName name="BExW8K0SSIPSKBVP06IJ71600HJZ" hidden="1">#REF!</definedName>
    <definedName name="BExW8NM8DJJESE7GF7VGTO2XO6P1" hidden="1">#REF!</definedName>
    <definedName name="BExW8T0GVY3ZYO4ACSBLHS8SH895" hidden="1">#REF!</definedName>
    <definedName name="BExW8YEP73JMMU9HZ08PM4WHJQZ4" hidden="1">#REF!</definedName>
    <definedName name="BExW937AT53OZQRHNWQZ5BVH24IE" hidden="1">#REF!</definedName>
    <definedName name="BExW95LN5N0LYFFVP7GJEGDVDLF0" hidden="1">#REF!</definedName>
    <definedName name="BExW967733Q8RAJOHR2GJ3HO8JIW" hidden="1">#REF!</definedName>
    <definedName name="BExW9POK1KIOI0ALS5MZIKTDIYMA" hidden="1">#REF!</definedName>
    <definedName name="BExW9TVLB7OIHTG98I7I4EXBL61S" hidden="1">#REF!</definedName>
    <definedName name="BExXLDE6PN4ESWT3LXJNQCY94NE4" hidden="1">#REF!</definedName>
    <definedName name="BExXLQVPK2H3IF0NDDA5CT612EUK" hidden="1">#REF!</definedName>
    <definedName name="BExXLR6IO70TYTACKQH9M5PGV24J" hidden="1">#REF!</definedName>
    <definedName name="BExXM065WOLYRYHGHOJE0OOFXA4M" hidden="1">#REF!</definedName>
    <definedName name="BExXM3GUNXVDM82KUR17NNUMQCNI" hidden="1">#REF!</definedName>
    <definedName name="BExXMA28M8SH7MKIGETSDA72WUIZ" hidden="1">#REF!</definedName>
    <definedName name="BExXMOLHIAHDLFSA31PUB36SC3I9" hidden="1">#REF!</definedName>
    <definedName name="BExXMT8T5Z3M2JBQN65X2LKH0YQI" hidden="1">#REF!</definedName>
    <definedName name="BExXN1XNO7H60M9X1E7EVWFJDM5N" hidden="1">#REF!</definedName>
    <definedName name="BExXN22ZOTIW49GPLWFYKVM90FNZ" hidden="1">#REF!</definedName>
    <definedName name="BExXN4C031W9DK73MJHKL8YT1QA8" hidden="1">#REF!</definedName>
    <definedName name="BExXN6QAP8UJQVN4R4BQKPP4QK35" hidden="1">#REF!</definedName>
    <definedName name="BExXNBOA39T2X6Y5Y5GZ5DDNA1AX" hidden="1">#REF!</definedName>
    <definedName name="BExXND6872VJ3M2PGT056WQMWBHD" hidden="1">#REF!</definedName>
    <definedName name="BExXNPM24UN2PGVL9D1TUBFRIKR4" hidden="1">#REF!</definedName>
    <definedName name="BExXNWYB165VO9MHARCL5WLCHWS0" hidden="1">#REF!</definedName>
    <definedName name="BExXO278QHQN8JDK5425EJ615ECC" hidden="1">#REF!</definedName>
    <definedName name="BExXOBHOP0WGFHI2Y9AO4L440UVQ" hidden="1">#REF!</definedName>
    <definedName name="BExXOHSAD2NSHOLLMZ2JWA4I3I1R" hidden="1">#REF!</definedName>
    <definedName name="BExXP80B5FGA00JCM7UXKPI3PB7Y" hidden="1">#REF!</definedName>
    <definedName name="BExXP85M4WXYVN1UVHUTOEKEG5XS" hidden="1">#REF!</definedName>
    <definedName name="BExXPELOTHOAG0OWILLAH94OZV5J" hidden="1">#REF!</definedName>
    <definedName name="BExXPRS9PFB9JV3TTC2GNRDYF8SN" hidden="1">#REF!</definedName>
    <definedName name="BExXPS31W1VD2NMIE4E37LHVDF0L" hidden="1">#REF!</definedName>
    <definedName name="BExXPZKYEMVF5JOC14HYOOYQK6JK" hidden="1">#REF!</definedName>
    <definedName name="BExXQ89PA10X79WBWOEP1AJX1OQM" hidden="1">#REF!</definedName>
    <definedName name="BExXQCGQGGYSI0LTRVR73MUO50AW" hidden="1">#REF!</definedName>
    <definedName name="BExXQEEXFHDQ8DSRAJSB5ET6J004" hidden="1">#REF!</definedName>
    <definedName name="BExXQH41O5HZAH8BO6HCFY8YC3TU" hidden="1">#REF!</definedName>
    <definedName name="BExXQIRBLQSLAJTFL7224FCFUTKH" hidden="1">#REF!</definedName>
    <definedName name="BExXQJIEF5R3QQ6D8HO3NGPU0IQC" hidden="1">#REF!</definedName>
    <definedName name="BExXQU00K9ER4I1WM7T9J0W1E7ZC" hidden="1">#REF!</definedName>
    <definedName name="BExXQU00KOR7XLM8B13DGJ1MIQDY" hidden="1">#REF!</definedName>
    <definedName name="BExXQXG18PS8HGBOS03OSTQ0KEYC" hidden="1">#REF!</definedName>
    <definedName name="BExXQXQT4OAFQT5B0YB3USDJOJOB" hidden="1">#REF!</definedName>
    <definedName name="BExXR3FSEXAHSXEQNJORWFCPX86N" hidden="1">#REF!</definedName>
    <definedName name="BExXR3W3FKYQBLR299HO9RZ70C43" hidden="1">#REF!</definedName>
    <definedName name="BExXR46U23CRRBV6IZT982MAEQKI" hidden="1">#REF!</definedName>
    <definedName name="BExXR8OKAVX7O70V5IYG2PRKXSTI" hidden="1">#REF!</definedName>
    <definedName name="BExXRA6N6XCLQM6XDV724ZIH6G93" hidden="1">#REF!</definedName>
    <definedName name="BExXRABZ1CNKCG6K1MR6OUFHF7J9" hidden="1">#REF!</definedName>
    <definedName name="BExXRBOFETC0OTJ6WY3VPMFH03VB" hidden="1">#REF!</definedName>
    <definedName name="BExXRD13K1S9Y3JGR7CXSONT7RJZ" hidden="1">#REF!</definedName>
    <definedName name="BExXRIFB4QQ87QIGA9AG0NXP577K" hidden="1">#REF!</definedName>
    <definedName name="BExXRIQ2JF2CVTRDQX2D9SPH7FTN" hidden="1">#REF!</definedName>
    <definedName name="BExXRO4A6VUH1F4XV8N1BRJ4896W" hidden="1">#REF!</definedName>
    <definedName name="BExXRO9N1SNJZGKD90P4K7FU1J0P" hidden="1">#REF!</definedName>
    <definedName name="BExXRV5QP3Z0KAQ1EQT9JYT2FV0L" hidden="1">#REF!</definedName>
    <definedName name="BExXRZ20LZZCW8LVGDK0XETOTSAI" hidden="1">#REF!</definedName>
    <definedName name="BExXRZNM651EJ5HJPGKGTVYLAZQ1" hidden="1">#REF!</definedName>
    <definedName name="BExXS63O4OMWMNXXAODZQFSDG33N" hidden="1">#REF!</definedName>
    <definedName name="BExXSBSP1TOY051HSPEPM0AEIO2M" hidden="1">#REF!</definedName>
    <definedName name="BExXSC8RFK5D68FJD2HI4K66SA6I" hidden="1">#REF!</definedName>
    <definedName name="BExXSNHC88W4UMXEOIOOATJAIKZO" hidden="1">#REF!</definedName>
    <definedName name="BExXSTBS08WIA9TLALV3UQ2Z3MRG" hidden="1">#REF!</definedName>
    <definedName name="BExXSVQ2WOJJ73YEO8Q2FK60V4G8" hidden="1">#REF!</definedName>
    <definedName name="BExXTHLRNL82GN7KZY3TOLO508N7" hidden="1">#REF!</definedName>
    <definedName name="BExXTL72MKEQSQH9L2OTFLU8DM2B" hidden="1">#REF!</definedName>
    <definedName name="BExXTM3M4RTCRSX7VGAXGQNPP668" hidden="1">#REF!</definedName>
    <definedName name="BExXTOCF78J7WY6FOVBRY1N2RBBR" hidden="1">#REF!</definedName>
    <definedName name="BExXTP3GYO6Z9RTKKT10XA0UTV3T" hidden="1">#REF!</definedName>
    <definedName name="BExXTZKZ4CG92ZQLIRKEXXH9BFIR" hidden="1">#REF!</definedName>
    <definedName name="BExXU4J2BM2964GD5UZHM752Q4NS" hidden="1">#REF!</definedName>
    <definedName name="BExXU6XDTT7RM93KILIDEYPA9XKF" hidden="1">#REF!</definedName>
    <definedName name="BExXU8VLZA7WLPZ3RAQZGNERUD26" hidden="1">#REF!</definedName>
    <definedName name="BExXUB9RSLSCNN5ETLXY72DAPZZM" hidden="1">#REF!</definedName>
    <definedName name="BExXUFRM82XQIN2T8KGLDQL1IBQW" hidden="1">#REF!</definedName>
    <definedName name="BExXUQEQBF6FI240ZGIF9YXZSRAU" hidden="1">#REF!</definedName>
    <definedName name="BExXUYND6EJO7CJ5KRICV4O1JNWK" hidden="1">#REF!</definedName>
    <definedName name="BExXV6FWG4H3S2QEUJZYIXILNGJ7" hidden="1">#REF!</definedName>
    <definedName name="BExXVK87BMMO6LHKV0CFDNIQVIBS" hidden="1">#REF!</definedName>
    <definedName name="BExXVKZ9WXPGL6IVY6T61IDD771I" hidden="1">#REF!</definedName>
    <definedName name="BExXW0K72T1Y8K1I4VZT87UY9S2G" hidden="1">#REF!</definedName>
    <definedName name="BExXW27MMXHXUXX78SDTBE1JYTHT" hidden="1">#REF!</definedName>
    <definedName name="BExXW2YIM2MYBSHRIX0RP9D4PRMN" hidden="1">#REF!</definedName>
    <definedName name="BExXWBNE4KTFSXKVSRF6WX039WPB" hidden="1">#REF!</definedName>
    <definedName name="BExXWFP5AYE7EHYTJWBZSQ8PQ0YX" hidden="1">#REF!</definedName>
    <definedName name="BExXWVFIBQT8OY1O41FRFPFGXQHK" hidden="1">#REF!</definedName>
    <definedName name="BExXWWXHBZHA9J3N8K47F84X0M0L" hidden="1">#REF!</definedName>
    <definedName name="BExXXBM521DL8R4ZX7NZ3DBCUOR5" hidden="1">#REF!</definedName>
    <definedName name="BExXXC7OZI33XZ03NRMEP7VRLQK4" hidden="1">#REF!</definedName>
    <definedName name="BExXXH5N3NKBQ7BCJPJTBF8CYM2Q" hidden="1">#REF!</definedName>
    <definedName name="BExXXKWLM4D541BH6O8GOJMHFHMW" hidden="1">#REF!</definedName>
    <definedName name="BExXXPPA1Q87XPI97X0OXCPBPDON" hidden="1">#REF!</definedName>
    <definedName name="BExXXVUDA98IZTQ6MANKU4MTTDVR" hidden="1">#REF!</definedName>
    <definedName name="BExXXZQNZY6IZI45DJXJK0MQZWA7" hidden="1">#REF!</definedName>
    <definedName name="BExXY5QFG6QP94SFT3935OBM8Y4K" hidden="1">#REF!</definedName>
    <definedName name="BExXY7TYEBFXRYUYIFHTN65RJ8EW" hidden="1">#REF!</definedName>
    <definedName name="BExXYLBHANUXC5FCTDDTGOVD3GQS" hidden="1">#REF!</definedName>
    <definedName name="BExXYMNYAYH3WA2ZCFAYKZID9ZCI" hidden="1">#REF!</definedName>
    <definedName name="BExXYYT12SVN2VDMLVNV4P3ISD8T" hidden="1">#REF!</definedName>
    <definedName name="BExXZEDWUYH25UZMW2QU2RXFILJE" hidden="1">#REF!</definedName>
    <definedName name="BExXZFVV4YB42AZ3H1I40YG3JAPU" hidden="1">#REF!</definedName>
    <definedName name="BExXZHJ9T2JELF12CHHGD54J1B0C" hidden="1">#REF!</definedName>
    <definedName name="BExXZNJ2X1TK2LRK5ZY3MX49H5T7" hidden="1">#REF!</definedName>
    <definedName name="BExXZOVPCEP495TQSON6PSRQ8XCY" hidden="1">#REF!</definedName>
    <definedName name="BExXZXKH7NBARQQAZM69Z57IH1MM" hidden="1">#REF!</definedName>
    <definedName name="BExY07WSDH5QEVM7BJXJK2ZRAI1O" hidden="1">#REF!</definedName>
    <definedName name="BExY0C3UBVC4M59JIRXVQ8OWAJC1" hidden="1">#REF!</definedName>
    <definedName name="BExY0OE8GFHMLLTEAFIOQTOPEVPB" hidden="1">#REF!</definedName>
    <definedName name="BExY0OJHW85S0VKBA8T4HTYPYBOS" hidden="1">#REF!</definedName>
    <definedName name="BExY0T1E034D7XAXNC6F7540LLIE" hidden="1">#REF!</definedName>
    <definedName name="BExY0XTZLHN49J2JH94BYTKBJLT3" hidden="1">#REF!</definedName>
    <definedName name="BExY11FH9TXHERUYGG8FE50U7H7J" hidden="1">#REF!</definedName>
    <definedName name="BExY180UKNW5NIAWD6ZUYTFEH8QS" hidden="1">#REF!</definedName>
    <definedName name="BExY1DPTV4LSY9MEOUGXF8X052NA" hidden="1">#REF!</definedName>
    <definedName name="BExY1GK9ELBEKDD7O6HR6DUO8YGO" hidden="1">#REF!</definedName>
    <definedName name="BExY1NWOXXFV9GGZ3PX444LZ8TVX" hidden="1">#REF!</definedName>
    <definedName name="BExY1UCL0RND63LLSM9X5SFRG117" hidden="1">#REF!</definedName>
    <definedName name="BExY1WAT3937L08HLHIRQHMP2A3H" hidden="1">#REF!</definedName>
    <definedName name="BExY1YEBOSLMID7LURP8QB46AI91" hidden="1">#REF!</definedName>
    <definedName name="BExY2FS4LFX9OHOTQT7SJ2PXAC25" hidden="1">#REF!</definedName>
    <definedName name="BExY2GDPCZPVU0IQ6IJIB1YQQRQ6" hidden="1">#REF!</definedName>
    <definedName name="BExY2GTSZ3VA9TXLY7KW1LIAKJ61" hidden="1">#REF!</definedName>
    <definedName name="BExY2IXBR1SGYZH08T7QHKEFS8HA" hidden="1">#REF!</definedName>
    <definedName name="BExY2Q4B5FUDA5VU4VRUHX327QN0" hidden="1">#REF!</definedName>
    <definedName name="BExY3HOSK7YI364K15OX70AVR6F1" hidden="1">#REF!</definedName>
    <definedName name="BExY3T89AUR83SOAZZ3OMDEJDQ39" hidden="1">#REF!</definedName>
    <definedName name="BExY4MG771JQ84EMIVB6HQGGHZY7" hidden="1">#REF!</definedName>
    <definedName name="BExY4PWCSFB8P3J3TBQB2MD67263" hidden="1">#REF!</definedName>
    <definedName name="BExY4RZW3KK11JLYBA4DWZ92M6LQ" hidden="1">#REF!</definedName>
    <definedName name="BExY4XOVTTNVZ577RLIEC7NZQFIX" hidden="1">#REF!</definedName>
    <definedName name="BExY50JAF5CG01GTHAUS7I4ZLUDC" hidden="1">#REF!</definedName>
    <definedName name="BExY53J7EXFEOFTRNAHLK7IH3ACB" hidden="1">#REF!</definedName>
    <definedName name="BExY5515SJTJS3VM80M3YYR0WF37" hidden="1">#REF!</definedName>
    <definedName name="BExY5515WE39FQ3EG5QHG67V9C0O" hidden="1">#REF!</definedName>
    <definedName name="BExY5986WNAD8NFCPXC9TVLBU4FG" hidden="1">#REF!</definedName>
    <definedName name="BExY5DF9MS25IFNWGJ1YAS5MDN8R" hidden="1">#REF!</definedName>
    <definedName name="BExY5ERVGL3UM2MGT8LJ0XPKTZEK" hidden="1">#REF!</definedName>
    <definedName name="BExY5EX6NJFK8W754ZVZDN5DS04K" hidden="1">#REF!</definedName>
    <definedName name="BExY5S3XD1NJT109CV54IFOHVLQ6" hidden="1">#REF!</definedName>
    <definedName name="BExY5TB2VAI3GHKCPXMCVIOM8B8W" hidden="1">#REF!</definedName>
    <definedName name="BExY6KVS1MMZ2R34PGEFR2BMTU9W" hidden="1">#REF!</definedName>
    <definedName name="BExY6Q9YY7LW745GP7CYOGGSPHGE" hidden="1">#REF!</definedName>
    <definedName name="BExZIA3C8LKJTEH3MKQ57KJH5TA2" hidden="1">#REF!</definedName>
    <definedName name="BExZIIHH3QNQE3GFMHEE4UMHY6WQ" hidden="1">#REF!</definedName>
    <definedName name="BExZIYO22G5UXOB42GDLYGVRJ6U7" hidden="1">#REF!</definedName>
    <definedName name="BExZJ7I9T8XU4MZRKJ1VVU76V2LZ" hidden="1">#REF!</definedName>
    <definedName name="BExZJMY170JCUU1RWASNZ1HJPRTA" hidden="1">#REF!</definedName>
    <definedName name="BExZJOQR77H0P4SUKVYACDCFBBXO" hidden="1">#REF!</definedName>
    <definedName name="BExZJS6RG34ODDY9HMZ0O34MEMSB" hidden="1">#REF!</definedName>
    <definedName name="BExZK34NR4BAD7HJAP7SQ926UQP3" hidden="1">#REF!</definedName>
    <definedName name="BExZK3FGPHH5H771U7D5XY7XBS6E" hidden="1">#REF!</definedName>
    <definedName name="BExZKHYORG3O8C772XPFHM1N8T80" hidden="1">#REF!</definedName>
    <definedName name="BExZKJRF2IRR57DG9CLC7MSHWNNN" hidden="1">#REF!</definedName>
    <definedName name="BExZKV5GYXO0X760SBD9TWTIQHGI" hidden="1">#REF!</definedName>
    <definedName name="BExZL6E4YVXRUN7ZGF2BIGIXFR8K" hidden="1">#REF!</definedName>
    <definedName name="BExZL86OPAG90V0ZDTTEQBWIWATW" hidden="1">#N/A</definedName>
    <definedName name="BExZLGVLMKTPFXG42QYT0PO81G7F" hidden="1">#REF!</definedName>
    <definedName name="BExZLKMK7LRK14S09WLMH7MXSQXM" hidden="1">#REF!</definedName>
    <definedName name="BExZM7JVLG0W8EG5RBU915U3SKBY" hidden="1">#REF!</definedName>
    <definedName name="BExZM85FOVUFF110XMQ9O2ODSJUK" hidden="1">#REF!</definedName>
    <definedName name="BExZMF1MMTZ1TA14PZ8ASSU2CBSP" hidden="1">#REF!</definedName>
    <definedName name="BExZMFXZXLHQ3IEUAOXKYVSZKJ2B" hidden="1">#REF!</definedName>
    <definedName name="BExZMKL5YQZD7F0FUCSVFGLPFK52" hidden="1">#REF!</definedName>
    <definedName name="BExZMOC3VNZALJM71X2T6FV91GTB" hidden="1">#REF!</definedName>
    <definedName name="BExZMXH39OB0I43XEL3K11U3G9PM" hidden="1">#REF!</definedName>
    <definedName name="BExZMZQ3RBKDHT5GLFNLS52OSJA0" hidden="1">#REF!</definedName>
    <definedName name="BExZN2F7Y2J2L2LN5WZRG949MS4A" hidden="1">#REF!</definedName>
    <definedName name="BExZN847WUWKRYTZWG9TCQZJS3OL" hidden="1">#REF!</definedName>
    <definedName name="BExZNH3VISFF4NQI11BZDP5IQ7VG" hidden="1">#REF!</definedName>
    <definedName name="BExZNJYCFYVMAOI62GB2BABK1ELE" hidden="1">#REF!</definedName>
    <definedName name="BExZNV707LIU6Z5H6QI6H67LHTI1" hidden="1">#REF!</definedName>
    <definedName name="BExZNVCBKB930QQ9QW7KSGOZ0V1M" hidden="1">#REF!</definedName>
    <definedName name="BExZNW8QJ18X0RSGFDWAE9ZSDX39" hidden="1">#REF!</definedName>
    <definedName name="BExZNZDWRS6Q40L8OCWFEIVI0A1O" hidden="1">#REF!</definedName>
    <definedName name="BExZOBO9NYLGVJQ31LVQ9XS2ZT4N" hidden="1">#REF!</definedName>
    <definedName name="BExZOETNB1CJ3Y2RKLI1ZK0S8Z6H" hidden="1">#REF!</definedName>
    <definedName name="BExZOL9K1RUXBTLZ6FJ65BIE9G5R" hidden="1">#REF!</definedName>
    <definedName name="BExZOREMVSK4E5VSWM838KHUB8AI" hidden="1">#REF!</definedName>
    <definedName name="BExZOVR745T5P1KS9NV2PXZPZVRG" hidden="1">#REF!</definedName>
    <definedName name="BExZOZSWGLSY2XYVRIS6VSNJDSGD" hidden="1">#REF!</definedName>
    <definedName name="BExZP7AIJKLM6C6CSUIIFAHFBNX2" hidden="1">#REF!</definedName>
    <definedName name="BExZPB6S0VV16BM40R4506PT7JM9" hidden="1">#REF!</definedName>
    <definedName name="BExZPQ0XY507N8FJMVPKCTK8HC9H" hidden="1">#REF!</definedName>
    <definedName name="BExZQ37OVBR25U32CO2YYVPZOMR5" hidden="1">#REF!</definedName>
    <definedName name="BExZQ3IHNAFF2HI20IH754T349LH" hidden="1">#REF!</definedName>
    <definedName name="BExZQ3NT7H06VO0AR48WHZULZB93" hidden="1">#REF!</definedName>
    <definedName name="BExZQ7PJU07SEJMDX18U9YVDC2GU" hidden="1">#REF!</definedName>
    <definedName name="BExZQIHTGHK7OOI2Y2PN3JYBY82I" hidden="1">#REF!</definedName>
    <definedName name="BExZQJJMGU5MHQOILGXGJPAQI5XI" hidden="1">#REF!</definedName>
    <definedName name="BExZQXBYEBN28QUH1KOVW6KKA5UM" hidden="1">#REF!</definedName>
    <definedName name="BExZQZKT146WEN8FTVZ7Y5TSB8L5" hidden="1">#REF!</definedName>
    <definedName name="BExZR485AKBH93YZ08CMUC3WROED" hidden="1">#REF!</definedName>
    <definedName name="BExZR7TL98P2PPUVGIZYR5873DWW" hidden="1">#REF!</definedName>
    <definedName name="BExZRGD1603X5ACFALUUDKCD7X48" hidden="1">#REF!</definedName>
    <definedName name="BExZRP1X6UVLN1UOLHH5VF4STP1O" hidden="1">#REF!</definedName>
    <definedName name="BExZRQ930U6OCYNV00CH5I0Q4LPE" hidden="1">#REF!</definedName>
    <definedName name="BExZRW8W514W8OZ72YBONYJ64GXF" hidden="1">#REF!</definedName>
    <definedName name="BExZRWJP2BUVFJPO8U8ATQEP0LZU" hidden="1">#REF!</definedName>
    <definedName name="BExZS2OY9JTSSP01ZQ6V2T2LO5R9" hidden="1">#REF!</definedName>
    <definedName name="BExZSI9USDLZAN8LI8M4YYQL24GZ" hidden="1">#REF!</definedName>
    <definedName name="BExZSS0LA2JY4ZLJ1Z5YCMLJJZCH" hidden="1">#REF!</definedName>
    <definedName name="BExZTAQV2QVSZY5Y3VCCWUBSBW9P" hidden="1">#REF!</definedName>
    <definedName name="BExZTHSI2FX56PWRSNX9H5EWTZFO" hidden="1">#REF!</definedName>
    <definedName name="BExZTJL3HVBFY139H6CJHEQCT1EL" hidden="1">#REF!</definedName>
    <definedName name="BExZTLOL8OPABZI453E0KVNA1GJS" hidden="1">#REF!</definedName>
    <definedName name="BExZTT6J3X0TOX0ZY6YPLUVMCW9X" hidden="1">#REF!</definedName>
    <definedName name="BExZTW6ECBRA0BBITWBQ8R93RMCL" hidden="1">#REF!</definedName>
    <definedName name="BExZU2BHYAOKSCBM3C5014ZF6IXS" hidden="1">#REF!</definedName>
    <definedName name="BExZU2RMJTXOCS0ROPMYPE6WTD87" hidden="1">#REF!</definedName>
    <definedName name="BExZUF7G8FENTJKH9R1XUWXM6CWD" hidden="1">#REF!</definedName>
    <definedName name="BExZUIY9S1QYK26NEE6EZSCJ6U2M" hidden="1">#REF!</definedName>
    <definedName name="BExZUNARUJBIZ08VCAV3GEVBIR3D" hidden="1">#REF!</definedName>
    <definedName name="BExZUSZT5496UMBP4LFSLTR1GVEW" hidden="1">#REF!</definedName>
    <definedName name="BExZUT54340I38GVCV79EL116WR0" hidden="1">#REF!</definedName>
    <definedName name="BExZUYDULCX65H9OZ9JHPBNKF3MI" hidden="1">#REF!</definedName>
    <definedName name="BExZV2QD5ZDK3AGDRULLA7JB46C3" hidden="1">#REF!</definedName>
    <definedName name="BExZVBQ29OM0V8XAL3HL0JIM0MMU" hidden="1">#REF!</definedName>
    <definedName name="BExZVEPYS6HYXG8RN9GMWZTHDEMK" hidden="1">#REF!</definedName>
    <definedName name="BExZVLM4T9ORS4ZWHME46U4Q103C" hidden="1">#REF!</definedName>
    <definedName name="BExZVM7OZWPPRH5YQW50EYMMIW1A" hidden="1">#REF!</definedName>
    <definedName name="BExZVPYGX2C5OSHMZ6F0KBKZ6B1S" hidden="1">#REF!</definedName>
    <definedName name="BExZW5UARC8W9AQNLJX2I5WQWS5F" hidden="1">#REF!</definedName>
    <definedName name="BExZW7HRGN6A9YS41KI2B2UUMJ7X" hidden="1">#REF!</definedName>
    <definedName name="BExZW8ZPNV43UXGOT98FDNIBQHZY" hidden="1">#REF!</definedName>
    <definedName name="BExZWKZ5N3RDXU8MZ8HQVYYD8O0F" hidden="1">#REF!</definedName>
    <definedName name="BExZWR9V0RL8KLO4ESUC6GVENNGM" hidden="1">#REF!</definedName>
    <definedName name="BExZWSMC9T48W74GFGQCIUJ8ZPP3" hidden="1">#REF!</definedName>
    <definedName name="BExZWSRO5IH95ZIQHYWYAIR2KTHZ" hidden="1">#N/A</definedName>
    <definedName name="BExZWUF2V4HY3HI8JN9ZVPRWK1H3" hidden="1">#REF!</definedName>
    <definedName name="BExZWX45URTK9KYDJHEXL1OTZ833" hidden="1">#REF!</definedName>
    <definedName name="BExZX0EWQEZO86WDAD9A4EAEZ012" hidden="1">#REF!</definedName>
    <definedName name="BExZX1M18DZ8DGQHO51EMOOV77GG" hidden="1">#REF!</definedName>
    <definedName name="BExZX2T6ZT2DZLYSDJJBPVIT5OK2" hidden="1">#REF!</definedName>
    <definedName name="BExZXIZTDXSZH0SBRX0VGUUXA1QO" hidden="1">#N/A</definedName>
    <definedName name="BExZXOJDELULNLEH7WG0OYJT0NJ4" hidden="1">#REF!</definedName>
    <definedName name="BExZXOOTRNUK8LGEAZ8ZCFW9KXQ1" hidden="1">#REF!</definedName>
    <definedName name="BExZXT6JOXNKEDU23DKL8XZAJZIH" hidden="1">#REF!</definedName>
    <definedName name="BExZXUTYW1HWEEZ1LIX4OQWC7HL1" hidden="1">#REF!</definedName>
    <definedName name="BExZXY4NKQL9QD76YMQJ15U1C2G8" hidden="1">#REF!</definedName>
    <definedName name="BExZXYQ7U5G08FQGUIGYT14QCBOF" hidden="1">#REF!</definedName>
    <definedName name="BExZY02V77YJBMODJSWZOYCMPS5X" hidden="1">#REF!</definedName>
    <definedName name="BExZY49QRZIR6CA41LFA9LM6EULU" hidden="1">#REF!</definedName>
    <definedName name="BExZY9NZ9415O79KFHWAJHGK3BE6" hidden="1">#N/A</definedName>
    <definedName name="BExZZ2FQA9A8C7CJKMEFQ9VPSLCE" hidden="1">#REF!</definedName>
    <definedName name="BExZZCHAVHW8C2H649KRGVQ0WVRT" hidden="1">#REF!</definedName>
    <definedName name="BExZZTK54OTLF2YB68BHGOS27GEN" hidden="1">#REF!</definedName>
    <definedName name="BExZZXB3JQQG4SIZS4MRU6NNW7HI" hidden="1">#REF!</definedName>
    <definedName name="BExZZZEMIIFKMLLV4DJKX5TB9R5V" hidden="1">#REF!</definedName>
    <definedName name="bg" hidden="1">#REF!</definedName>
    <definedName name="BG_Del" hidden="1">15</definedName>
    <definedName name="BG_Ins" hidden="1">4</definedName>
    <definedName name="BG_Mod" hidden="1">6</definedName>
    <definedName name="bha" hidden="1">{#N/A,#N/A,TRUE,"Summary";#N/A,#N/A,TRUE,"Balance Sheet";#N/A,#N/A,TRUE,"P &amp; L";#N/A,#N/A,TRUE,"Fixed Assets";#N/A,#N/A,TRUE,"Cash Flows"}</definedName>
    <definedName name="bhavesh" hidden="1">{#N/A,#N/A,FALSE,"Cash Flows";#N/A,#N/A,FALSE,"Fixed Assets";#N/A,#N/A,FALSE,"Balance Sheet";#N/A,#N/A,FALSE,"P &amp; L"}</definedName>
    <definedName name="bhaveshm" hidden="1">{#N/A,#N/A,FALSE,"Cash Flows";#N/A,#N/A,FALSE,"Fixed Assets";#N/A,#N/A,FALSE,"Balance Sheet";#N/A,#N/A,FALSE,"P &amp; L"}</definedName>
    <definedName name="BHDF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bhhkl"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bilan4" hidden="1">{"K Bilanz o. Kommentar",#N/A,FALSE,"Kaufhof"}</definedName>
    <definedName name="Bills" hidden="1">{#N/A,#N/A,FALSE,"COVER1.XLS ";#N/A,#N/A,FALSE,"RACT1.XLS";#N/A,#N/A,FALSE,"RACT2.XLS";#N/A,#N/A,FALSE,"ECCMP";#N/A,#N/A,FALSE,"WELDER.XLS"}</definedName>
    <definedName name="bl" hidden="1">{"2",#N/A,FALSE,"Q1 03-04";"1",#N/A,FALSE,"Q1 03-04"}</definedName>
    <definedName name="BLPH1" hidden="1">#REF!</definedName>
    <definedName name="BLPH10" hidden="1">#REF!</definedName>
    <definedName name="BLPH100" hidden="1">#REF!</definedName>
    <definedName name="BLPH101" hidden="1">#REF!</definedName>
    <definedName name="BLPH102" hidden="1">#REF!</definedName>
    <definedName name="BLPH103" hidden="1">#REF!</definedName>
    <definedName name="BLPH104" hidden="1">#REF!</definedName>
    <definedName name="BLPH105" hidden="1">#REF!</definedName>
    <definedName name="BLPH11" hidden="1">#REF!</definedName>
    <definedName name="BLPH12" hidden="1">#REF!</definedName>
    <definedName name="BLPH13" hidden="1">#REF!</definedName>
    <definedName name="BLPH14" hidden="1">#REF!</definedName>
    <definedName name="BLPH15" hidden="1">#REF!</definedName>
    <definedName name="BLPH16" hidden="1">#REF!</definedName>
    <definedName name="BLPH17" hidden="1">#REF!</definedName>
    <definedName name="BLPH18" hidden="1">#REF!</definedName>
    <definedName name="BLPH19" hidden="1">#REF!</definedName>
    <definedName name="BLPH2" hidden="1">#REF!</definedName>
    <definedName name="BLPH20" hidden="1">#REF!</definedName>
    <definedName name="BLPH21" hidden="1">#REF!</definedName>
    <definedName name="BLPH22" hidden="1">#REF!</definedName>
    <definedName name="BLPH23" hidden="1">#REF!</definedName>
    <definedName name="BLPH24" hidden="1">#REF!</definedName>
    <definedName name="BLPH25" hidden="1">#REF!</definedName>
    <definedName name="BLPH26" hidden="1">#REF!</definedName>
    <definedName name="BLPH27" hidden="1">#REF!</definedName>
    <definedName name="BLPH28" hidden="1">#REF!</definedName>
    <definedName name="BLPH29" hidden="1">#REF!</definedName>
    <definedName name="BLPH3" hidden="1">#REF!</definedName>
    <definedName name="BLPH30" hidden="1">#REF!</definedName>
    <definedName name="BLPH31" hidden="1">#REF!</definedName>
    <definedName name="BLPH32" hidden="1">#REF!</definedName>
    <definedName name="BLPH33" hidden="1">#REF!</definedName>
    <definedName name="BLPH34" hidden="1">#REF!</definedName>
    <definedName name="BLPH35" hidden="1">#REF!</definedName>
    <definedName name="BLPH36" hidden="1">#REF!</definedName>
    <definedName name="BLPH37" hidden="1">#REF!</definedName>
    <definedName name="BLPH38" hidden="1">#REF!</definedName>
    <definedName name="BLPH39" hidden="1">#REF!</definedName>
    <definedName name="BLPH4" hidden="1">#REF!</definedName>
    <definedName name="BLPH40" hidden="1">#REF!</definedName>
    <definedName name="BLPH41" hidden="1">#REF!</definedName>
    <definedName name="BLPH42" hidden="1">#REF!</definedName>
    <definedName name="BLPH43" hidden="1">#REF!</definedName>
    <definedName name="BLPH44" hidden="1">#REF!</definedName>
    <definedName name="BLPH45" hidden="1">#REF!</definedName>
    <definedName name="BLPH46" hidden="1">#REF!</definedName>
    <definedName name="BLPH47" hidden="1">#REF!</definedName>
    <definedName name="BLPH48" hidden="1">#REF!</definedName>
    <definedName name="BLPH49" hidden="1">#REF!</definedName>
    <definedName name="BLPH5" hidden="1">#REF!</definedName>
    <definedName name="BLPH50" hidden="1">#REF!</definedName>
    <definedName name="BLPH51" hidden="1">#REF!</definedName>
    <definedName name="BLPH52" hidden="1">#REF!</definedName>
    <definedName name="BLPH53" hidden="1">#REF!</definedName>
    <definedName name="BLPH54" hidden="1">#REF!</definedName>
    <definedName name="BLPH55" hidden="1">#REF!</definedName>
    <definedName name="BLPH56" hidden="1">#REF!</definedName>
    <definedName name="BLPH57" hidden="1">#REF!</definedName>
    <definedName name="BLPH58" hidden="1">#REF!</definedName>
    <definedName name="BLPH59" hidden="1">#REF!</definedName>
    <definedName name="BLPH6" hidden="1">#REF!</definedName>
    <definedName name="BLPH60" hidden="1">#REF!</definedName>
    <definedName name="BLPH61" hidden="1">#REF!</definedName>
    <definedName name="BLPH62" hidden="1">#REF!</definedName>
    <definedName name="BLPH63" hidden="1">#REF!</definedName>
    <definedName name="BLPH64" hidden="1">#REF!</definedName>
    <definedName name="BLPH65" hidden="1">#REF!</definedName>
    <definedName name="BLPH66" hidden="1">#REF!</definedName>
    <definedName name="BLPH67" hidden="1">#REF!</definedName>
    <definedName name="BLPH68" hidden="1">#REF!</definedName>
    <definedName name="BLPH69" hidden="1">#REF!</definedName>
    <definedName name="BLPH7" hidden="1">#REF!</definedName>
    <definedName name="BLPH70" hidden="1">#REF!</definedName>
    <definedName name="BLPH71" hidden="1">#REF!</definedName>
    <definedName name="BLPH72" hidden="1">#REF!</definedName>
    <definedName name="BLPH73" hidden="1">#REF!</definedName>
    <definedName name="BLPH74" hidden="1">#REF!</definedName>
    <definedName name="BLPH75" hidden="1">#REF!</definedName>
    <definedName name="BLPH76" hidden="1">#REF!</definedName>
    <definedName name="BLPH77" hidden="1">#REF!</definedName>
    <definedName name="BLPH78" hidden="1">#REF!</definedName>
    <definedName name="BLPH79" hidden="1">#REF!</definedName>
    <definedName name="BLPH8" hidden="1">#REF!</definedName>
    <definedName name="BLPH80" hidden="1">#REF!</definedName>
    <definedName name="BLPH81" hidden="1">#REF!</definedName>
    <definedName name="BLPH82" hidden="1">#REF!</definedName>
    <definedName name="BLPH83" hidden="1">#REF!</definedName>
    <definedName name="BLPH84" hidden="1">#REF!</definedName>
    <definedName name="BLPH85" hidden="1">#REF!</definedName>
    <definedName name="BLPH86" hidden="1">#REF!</definedName>
    <definedName name="BLPH87" hidden="1">#REF!</definedName>
    <definedName name="BLPH88" hidden="1">#REF!</definedName>
    <definedName name="BLPH89" hidden="1">#REF!</definedName>
    <definedName name="BLPH9" hidden="1">#REF!</definedName>
    <definedName name="BLPH90" hidden="1">#REF!</definedName>
    <definedName name="BLPH91" hidden="1">#REF!</definedName>
    <definedName name="BLPH92" hidden="1">#REF!</definedName>
    <definedName name="BLPH93" hidden="1">#REF!</definedName>
    <definedName name="BLPH94" hidden="1">#REF!</definedName>
    <definedName name="BLPH95" hidden="1">#REF!</definedName>
    <definedName name="BLPH96" hidden="1">#REF!</definedName>
    <definedName name="BLPH97" hidden="1">#REF!</definedName>
    <definedName name="BLPH98" hidden="1">#REF!</definedName>
    <definedName name="BLPH99" hidden="1">#REF!</definedName>
    <definedName name="BOOK" hidden="1">{"'Mach'!$A$1:$D$39"}</definedName>
    <definedName name="britania26510" hidden="1">{#N/A,#N/A,TRUE,"A"}</definedName>
    <definedName name="brtania26510" hidden="1">{#N/A,#N/A,TRUE,"A"}</definedName>
    <definedName name="BSDEC02"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bsnl" hidden="1">{"2",#N/A,FALSE,"Q1 03-04";"1",#N/A,FALSE,"Q1 03-04"}</definedName>
    <definedName name="bsnl_1" hidden="1">{"2",#N/A,FALSE,"Q1 03-04";"1",#N/A,FALSE,"Q1 03-04"}</definedName>
    <definedName name="bs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bud_1" hidden="1">{"2",#N/A,FALSE,"Q1 03-04";"1",#N/A,FALSE,"Q1 03-04"}</definedName>
    <definedName name="bwgh" hidden="1">{#N/A,#N/A,FALSE,"OSBL"}</definedName>
    <definedName name="bwrhrt" hidden="1">{#N/A,#N/A,FALSE,"PGW"}</definedName>
    <definedName name="bzdg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cancel" hidden="1">{#N/A,#N/A,TRUE,"KEY DATA";#N/A,#N/A,TRUE,"KEY DATA Base Case";#N/A,#N/A,TRUE,"JULY";#N/A,#N/A,TRUE,"AUG";#N/A,#N/A,TRUE,"SEPT";#N/A,#N/A,TRUE,"3Q"}</definedName>
    <definedName name="CAS" hidden="1">{"DJH3",#N/A,FALSE,"PFL00805";"PJB3",#N/A,FALSE,"PFL00805";"JMD3",#N/A,FALSE,"PFL00805";"DNB3",#N/A,FALSE,"PFL00805";"MJP3",#N/A,FALSE,"PFL00805";"RAB3",#N/A,FALSE,"PFL00805";"GJW3",#N/A,FALSE,"PFL00805";"MASTER3",#N/A,FALSE,"PFL00805"}</definedName>
    <definedName name="CAS_1" hidden="1">{"DJH3",#N/A,FALSE,"PFL00805";"PJB3",#N/A,FALSE,"PFL00805";"JMD3",#N/A,FALSE,"PFL00805";"DNB3",#N/A,FALSE,"PFL00805";"MJP3",#N/A,FALSE,"PFL00805";"RAB3",#N/A,FALSE,"PFL00805";"GJW3",#N/A,FALSE,"PFL00805";"MASTER3",#N/A,FALSE,"PFL00805"}</definedName>
    <definedName name="CAS_1_1" hidden="1">{"DJH3",#N/A,FALSE,"PFL00805";"PJB3",#N/A,FALSE,"PFL00805";"JMD3",#N/A,FALSE,"PFL00805";"DNB3",#N/A,FALSE,"PFL00805";"MJP3",#N/A,FALSE,"PFL00805";"RAB3",#N/A,FALSE,"PFL00805";"GJW3",#N/A,FALSE,"PFL00805";"MASTER3",#N/A,FALSE,"PFL00805"}</definedName>
    <definedName name="CAS_1_1_1" hidden="1">{"DJH3",#N/A,FALSE,"PFL00805";"PJB3",#N/A,FALSE,"PFL00805";"JMD3",#N/A,FALSE,"PFL00805";"DNB3",#N/A,FALSE,"PFL00805";"MJP3",#N/A,FALSE,"PFL00805";"RAB3",#N/A,FALSE,"PFL00805";"GJW3",#N/A,FALSE,"PFL00805";"MASTER3",#N/A,FALSE,"PFL00805"}</definedName>
    <definedName name="CAS_1_1_2" hidden="1">{"DJH3",#N/A,FALSE,"PFL00805";"PJB3",#N/A,FALSE,"PFL00805";"JMD3",#N/A,FALSE,"PFL00805";"DNB3",#N/A,FALSE,"PFL00805";"MJP3",#N/A,FALSE,"PFL00805";"RAB3",#N/A,FALSE,"PFL00805";"GJW3",#N/A,FALSE,"PFL00805";"MASTER3",#N/A,FALSE,"PFL00805"}</definedName>
    <definedName name="CAS_1_1_3" hidden="1">{"DJH3",#N/A,FALSE,"PFL00805";"PJB3",#N/A,FALSE,"PFL00805";"JMD3",#N/A,FALSE,"PFL00805";"DNB3",#N/A,FALSE,"PFL00805";"MJP3",#N/A,FALSE,"PFL00805";"RAB3",#N/A,FALSE,"PFL00805";"GJW3",#N/A,FALSE,"PFL00805";"MASTER3",#N/A,FALSE,"PFL00805"}</definedName>
    <definedName name="CAS_1_1_4" hidden="1">{"DJH3",#N/A,FALSE,"PFL00805";"PJB3",#N/A,FALSE,"PFL00805";"JMD3",#N/A,FALSE,"PFL00805";"DNB3",#N/A,FALSE,"PFL00805";"MJP3",#N/A,FALSE,"PFL00805";"RAB3",#N/A,FALSE,"PFL00805";"GJW3",#N/A,FALSE,"PFL00805";"MASTER3",#N/A,FALSE,"PFL00805"}</definedName>
    <definedName name="CAS_1_2" hidden="1">{"DJH3",#N/A,FALSE,"PFL00805";"PJB3",#N/A,FALSE,"PFL00805";"JMD3",#N/A,FALSE,"PFL00805";"DNB3",#N/A,FALSE,"PFL00805";"MJP3",#N/A,FALSE,"PFL00805";"RAB3",#N/A,FALSE,"PFL00805";"GJW3",#N/A,FALSE,"PFL00805";"MASTER3",#N/A,FALSE,"PFL00805"}</definedName>
    <definedName name="CAS_1_2_1" hidden="1">{"DJH3",#N/A,FALSE,"PFL00805";"PJB3",#N/A,FALSE,"PFL00805";"JMD3",#N/A,FALSE,"PFL00805";"DNB3",#N/A,FALSE,"PFL00805";"MJP3",#N/A,FALSE,"PFL00805";"RAB3",#N/A,FALSE,"PFL00805";"GJW3",#N/A,FALSE,"PFL00805";"MASTER3",#N/A,FALSE,"PFL00805"}</definedName>
    <definedName name="CAS_1_2_2" hidden="1">{"DJH3",#N/A,FALSE,"PFL00805";"PJB3",#N/A,FALSE,"PFL00805";"JMD3",#N/A,FALSE,"PFL00805";"DNB3",#N/A,FALSE,"PFL00805";"MJP3",#N/A,FALSE,"PFL00805";"RAB3",#N/A,FALSE,"PFL00805";"GJW3",#N/A,FALSE,"PFL00805";"MASTER3",#N/A,FALSE,"PFL00805"}</definedName>
    <definedName name="CAS_1_2_3" hidden="1">{"DJH3",#N/A,FALSE,"PFL00805";"PJB3",#N/A,FALSE,"PFL00805";"JMD3",#N/A,FALSE,"PFL00805";"DNB3",#N/A,FALSE,"PFL00805";"MJP3",#N/A,FALSE,"PFL00805";"RAB3",#N/A,FALSE,"PFL00805";"GJW3",#N/A,FALSE,"PFL00805";"MASTER3",#N/A,FALSE,"PFL00805"}</definedName>
    <definedName name="CAS_1_3" hidden="1">{"DJH3",#N/A,FALSE,"PFL00805";"PJB3",#N/A,FALSE,"PFL00805";"JMD3",#N/A,FALSE,"PFL00805";"DNB3",#N/A,FALSE,"PFL00805";"MJP3",#N/A,FALSE,"PFL00805";"RAB3",#N/A,FALSE,"PFL00805";"GJW3",#N/A,FALSE,"PFL00805";"MASTER3",#N/A,FALSE,"PFL00805"}</definedName>
    <definedName name="CAS_1_4" hidden="1">{"DJH3",#N/A,FALSE,"PFL00805";"PJB3",#N/A,FALSE,"PFL00805";"JMD3",#N/A,FALSE,"PFL00805";"DNB3",#N/A,FALSE,"PFL00805";"MJP3",#N/A,FALSE,"PFL00805";"RAB3",#N/A,FALSE,"PFL00805";"GJW3",#N/A,FALSE,"PFL00805";"MASTER3",#N/A,FALSE,"PFL00805"}</definedName>
    <definedName name="CAS_1_5" hidden="1">{"DJH3",#N/A,FALSE,"PFL00805";"PJB3",#N/A,FALSE,"PFL00805";"JMD3",#N/A,FALSE,"PFL00805";"DNB3",#N/A,FALSE,"PFL00805";"MJP3",#N/A,FALSE,"PFL00805";"RAB3",#N/A,FALSE,"PFL00805";"GJW3",#N/A,FALSE,"PFL00805";"MASTER3",#N/A,FALSE,"PFL00805"}</definedName>
    <definedName name="CAS_2" hidden="1">{"DJH3",#N/A,FALSE,"PFL00805";"PJB3",#N/A,FALSE,"PFL00805";"JMD3",#N/A,FALSE,"PFL00805";"DNB3",#N/A,FALSE,"PFL00805";"MJP3",#N/A,FALSE,"PFL00805";"RAB3",#N/A,FALSE,"PFL00805";"GJW3",#N/A,FALSE,"PFL00805";"MASTER3",#N/A,FALSE,"PFL00805"}</definedName>
    <definedName name="CAS_2_1" hidden="1">{"DJH3",#N/A,FALSE,"PFL00805";"PJB3",#N/A,FALSE,"PFL00805";"JMD3",#N/A,FALSE,"PFL00805";"DNB3",#N/A,FALSE,"PFL00805";"MJP3",#N/A,FALSE,"PFL00805";"RAB3",#N/A,FALSE,"PFL00805";"GJW3",#N/A,FALSE,"PFL00805";"MASTER3",#N/A,FALSE,"PFL00805"}</definedName>
    <definedName name="CAS_2_2" hidden="1">{"DJH3",#N/A,FALSE,"PFL00805";"PJB3",#N/A,FALSE,"PFL00805";"JMD3",#N/A,FALSE,"PFL00805";"DNB3",#N/A,FALSE,"PFL00805";"MJP3",#N/A,FALSE,"PFL00805";"RAB3",#N/A,FALSE,"PFL00805";"GJW3",#N/A,FALSE,"PFL00805";"MASTER3",#N/A,FALSE,"PFL00805"}</definedName>
    <definedName name="CAS_2_3" hidden="1">{"DJH3",#N/A,FALSE,"PFL00805";"PJB3",#N/A,FALSE,"PFL00805";"JMD3",#N/A,FALSE,"PFL00805";"DNB3",#N/A,FALSE,"PFL00805";"MJP3",#N/A,FALSE,"PFL00805";"RAB3",#N/A,FALSE,"PFL00805";"GJW3",#N/A,FALSE,"PFL00805";"MASTER3",#N/A,FALSE,"PFL00805"}</definedName>
    <definedName name="CAS_2_4" hidden="1">{"DJH3",#N/A,FALSE,"PFL00805";"PJB3",#N/A,FALSE,"PFL00805";"JMD3",#N/A,FALSE,"PFL00805";"DNB3",#N/A,FALSE,"PFL00805";"MJP3",#N/A,FALSE,"PFL00805";"RAB3",#N/A,FALSE,"PFL00805";"GJW3",#N/A,FALSE,"PFL00805";"MASTER3",#N/A,FALSE,"PFL00805"}</definedName>
    <definedName name="CAS_3" hidden="1">{"DJH3",#N/A,FALSE,"PFL00805";"PJB3",#N/A,FALSE,"PFL00805";"JMD3",#N/A,FALSE,"PFL00805";"DNB3",#N/A,FALSE,"PFL00805";"MJP3",#N/A,FALSE,"PFL00805";"RAB3",#N/A,FALSE,"PFL00805";"GJW3",#N/A,FALSE,"PFL00805";"MASTER3",#N/A,FALSE,"PFL00805"}</definedName>
    <definedName name="CAS_3_1" hidden="1">{"DJH3",#N/A,FALSE,"PFL00805";"PJB3",#N/A,FALSE,"PFL00805";"JMD3",#N/A,FALSE,"PFL00805";"DNB3",#N/A,FALSE,"PFL00805";"MJP3",#N/A,FALSE,"PFL00805";"RAB3",#N/A,FALSE,"PFL00805";"GJW3",#N/A,FALSE,"PFL00805";"MASTER3",#N/A,FALSE,"PFL00805"}</definedName>
    <definedName name="CAS_3_2" hidden="1">{"DJH3",#N/A,FALSE,"PFL00805";"PJB3",#N/A,FALSE,"PFL00805";"JMD3",#N/A,FALSE,"PFL00805";"DNB3",#N/A,FALSE,"PFL00805";"MJP3",#N/A,FALSE,"PFL00805";"RAB3",#N/A,FALSE,"PFL00805";"GJW3",#N/A,FALSE,"PFL00805";"MASTER3",#N/A,FALSE,"PFL00805"}</definedName>
    <definedName name="CAS_3_3" hidden="1">{"DJH3",#N/A,FALSE,"PFL00805";"PJB3",#N/A,FALSE,"PFL00805";"JMD3",#N/A,FALSE,"PFL00805";"DNB3",#N/A,FALSE,"PFL00805";"MJP3",#N/A,FALSE,"PFL00805";"RAB3",#N/A,FALSE,"PFL00805";"GJW3",#N/A,FALSE,"PFL00805";"MASTER3",#N/A,FALSE,"PFL00805"}</definedName>
    <definedName name="CAS_4" hidden="1">{"DJH3",#N/A,FALSE,"PFL00805";"PJB3",#N/A,FALSE,"PFL00805";"JMD3",#N/A,FALSE,"PFL00805";"DNB3",#N/A,FALSE,"PFL00805";"MJP3",#N/A,FALSE,"PFL00805";"RAB3",#N/A,FALSE,"PFL00805";"GJW3",#N/A,FALSE,"PFL00805";"MASTER3",#N/A,FALSE,"PFL00805"}</definedName>
    <definedName name="CAS_5" hidden="1">{"DJH3",#N/A,FALSE,"PFL00805";"PJB3",#N/A,FALSE,"PFL00805";"JMD3",#N/A,FALSE,"PFL00805";"DNB3",#N/A,FALSE,"PFL00805";"MJP3",#N/A,FALSE,"PFL00805";"RAB3",#N/A,FALSE,"PFL00805";"GJW3",#N/A,FALSE,"PFL00805";"MASTER3",#N/A,FALSE,"PFL00805"}</definedName>
    <definedName name="CASCSAC" hidden="1">{#N/A,#N/A,FALSE,"TOWNSHIP"}</definedName>
    <definedName name="cashflow1" hidden="1">#REF!</definedName>
    <definedName name="cashflow2" hidden="1">{#N/A,#N/A,FALSE,"10"}</definedName>
    <definedName name="cbu" hidden="1">{#N/A,#N/A,FALSE,"COVER.XLS";#N/A,#N/A,FALSE,"RACT1.XLS";#N/A,#N/A,FALSE,"RACT2.XLS";#N/A,#N/A,FALSE,"ECCMP";#N/A,#N/A,FALSE,"WELDER.XLS"}</definedName>
    <definedName name="cdu" hidden="1">{#N/A,#N/A,FALSE,"COVER.XLS";#N/A,#N/A,FALSE,"RACT1.XLS";#N/A,#N/A,FALSE,"RACT2.XLS";#N/A,#N/A,FALSE,"ECCMP";#N/A,#N/A,FALSE,"WELDER.XLS"}</definedName>
    <definedName name="cenvat" hidden="1">{"'August 2000'!$A$1:$J$101"}</definedName>
    <definedName name="CG" hidden="1">#REF!</definedName>
    <definedName name="Chennai_2"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chetan" hidden="1">{#N/A,#N/A,FALSE,"Cash Flows";#N/A,#N/A,FALSE,"Fixed Assets";#N/A,#N/A,FALSE,"Balance Sheet";#N/A,#N/A,FALSE,"P &amp; L"}</definedName>
    <definedName name="CIQabcd" hidden="1">"4cbe1821-2559-48a2-8ecf-17c0eb285bd6"</definedName>
    <definedName name="CIQWBGuid" hidden="1">"2df24f6a-21ad-42df-a57f-1c2e3decf737"</definedName>
    <definedName name="CITOSA.P31.08.06" hidden="1">{#N/A,#N/A,FALSE,"USCC Phones";#N/A,#N/A,FALSE,"USCC Sales";#N/A,#N/A,FALSE,"NCP";#N/A,#N/A,FALSE,"PDD";#N/A,#N/A,FALSE,"Citibanking ATM-Tellers";#N/A,#N/A,FALSE,"Line Wait";#N/A,#N/A,FALSE,"Citibanking A-R";#N/A,#N/A,FALSE,"Remote Access"}</definedName>
    <definedName name="claculation" hidden="1">{#N/A,#N/A,FALSE,"Emerging Mkt Fund"}</definedName>
    <definedName name="CLOSING" hidden="1">{"2",#N/A,FALSE,"Q1 03-04";"1",#N/A,FALSE,"Q1 03-04"}</definedName>
    <definedName name="CMH"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CmntLinesToShow" hidden="1">6</definedName>
    <definedName name="comp2003"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conf_balamended" hidden="1">{#N/A,#N/A,FALSE,"PMTABB";#N/A,#N/A,FALSE,"PMTABB"}</definedName>
    <definedName name="conflicr" hidden="1">{#N/A,#N/A,TRUE,"GEM Total";#N/A,#N/A,TRUE,"Final Assembly";#N/A,#N/A,TRUE,"Cleaning";#N/A,#N/A,TRUE,"Schooping,Clearing";#N/A,#N/A,TRUE,"Winding"}</definedName>
    <definedName name="control" hidden="1">{#N/A,#N/A,TRUE,"A"}</definedName>
    <definedName name="Copper" hidden="1">{"2",#N/A,FALSE,"Q1 03-04";"1",#N/A,FALSE,"Q1 03-04"}</definedName>
    <definedName name="cosumm_q2" hidden="1">#REF!</definedName>
    <definedName name="Cricle" hidden="1">{#N/A,#N/A,FALSE,"17MAY";#N/A,#N/A,FALSE,"24MAY"}</definedName>
    <definedName name="CRIT" hidden="1">{#N/A,#N/A,FALSE,"consu_cover";#N/A,#N/A,FALSE,"consu_strategy";#N/A,#N/A,FALSE,"consu_flow";#N/A,#N/A,FALSE,"Summary_reqmt";#N/A,#N/A,FALSE,"field_ppg";#N/A,#N/A,FALSE,"ppg_shop";#N/A,#N/A,FALSE,"strl";#N/A,#N/A,FALSE,"tankages";#N/A,#N/A,FALSE,"gases"}</definedName>
    <definedName name="CRITICAL" hidden="1">{#N/A,#N/A,FALSE,"consu_cover";#N/A,#N/A,FALSE,"consu_strategy";#N/A,#N/A,FALSE,"consu_flow";#N/A,#N/A,FALSE,"Summary_reqmt";#N/A,#N/A,FALSE,"field_ppg";#N/A,#N/A,FALSE,"ppg_shop";#N/A,#N/A,FALSE,"strl";#N/A,#N/A,FALSE,"tankages";#N/A,#N/A,FALSE,"gases"}</definedName>
    <definedName name="csczd" hidden="1">0</definedName>
    <definedName name="Csdf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CURVE" hidden="1">{#N/A,#N/A,FALSE,"COVER1.XLS ";#N/A,#N/A,FALSE,"RACT1.XLS";#N/A,#N/A,FALSE,"RACT2.XLS";#N/A,#N/A,FALSE,"ECCMP";#N/A,#N/A,FALSE,"WELDER.XLS"}</definedName>
    <definedName name="cx" hidden="1">#REF!</definedName>
    <definedName name="D.DCF1" hidden="1">#REF!</definedName>
    <definedName name="D.DCF2" hidden="1">#REF!</definedName>
    <definedName name="D.DCF3" hidden="1">#REF!</definedName>
    <definedName name="D.DCF4" hidden="1">#REF!</definedName>
    <definedName name="D.DCF5" hidden="1">#REF!</definedName>
    <definedName name="D.DCF6" hidden="1">#REF!</definedName>
    <definedName name="D.DCF7" hidden="1">#REF!</definedName>
    <definedName name="D.DCF8" hidden="1">#REF!</definedName>
    <definedName name="damran"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ark"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asd"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asfsfas" hidden="1">{#N/A,#N/A,FALSE,"COVER1.XLS ";#N/A,#N/A,FALSE,"RACT1.XLS";#N/A,#N/A,FALSE,"RACT2.XLS";#N/A,#N/A,FALSE,"ECCMP";#N/A,#N/A,FALSE,"WELDER.XLS"}</definedName>
    <definedName name="Data.Dump" hidden="1">OFFSET(#REF!,1,0)</definedName>
    <definedName name="data2PL" hidden="1">#REF!</definedName>
    <definedName name="Days_366_dep0304" hidden="1">{#N/A,#N/A,FALSE,"Sheet7"}</definedName>
    <definedName name="dcgfvcc" hidden="1">{#N/A,#N/A,FALSE,"USCC Phones";#N/A,#N/A,FALSE,"USCC Sales";#N/A,#N/A,FALSE,"NCP";#N/A,#N/A,FALSE,"PDD";#N/A,#N/A,FALSE,"Citibanking ATM-Tellers";#N/A,#N/A,FALSE,"Line Wait";#N/A,#N/A,FALSE,"Citibanking A-R";#N/A,#N/A,FALSE,"Remote Access"}</definedName>
    <definedName name="dd_1" hidden="1">{"DJH3",#N/A,FALSE,"PFL00805";"PJB3",#N/A,FALSE,"PFL00805";"JMD3",#N/A,FALSE,"PFL00805";"DNB3",#N/A,FALSE,"PFL00805";"MJP3",#N/A,FALSE,"PFL00805";"RAB3",#N/A,FALSE,"PFL00805";"GJW3",#N/A,FALSE,"PFL00805";"MASTER3",#N/A,FALSE,"PFL00805"}</definedName>
    <definedName name="dd_1_1" hidden="1">{"DJH3",#N/A,FALSE,"PFL00805";"PJB3",#N/A,FALSE,"PFL00805";"JMD3",#N/A,FALSE,"PFL00805";"DNB3",#N/A,FALSE,"PFL00805";"MJP3",#N/A,FALSE,"PFL00805";"RAB3",#N/A,FALSE,"PFL00805";"GJW3",#N/A,FALSE,"PFL00805";"MASTER3",#N/A,FALSE,"PFL00805"}</definedName>
    <definedName name="dd_1_1_1" hidden="1">{"DJH3",#N/A,FALSE,"PFL00805";"PJB3",#N/A,FALSE,"PFL00805";"JMD3",#N/A,FALSE,"PFL00805";"DNB3",#N/A,FALSE,"PFL00805";"MJP3",#N/A,FALSE,"PFL00805";"RAB3",#N/A,FALSE,"PFL00805";"GJW3",#N/A,FALSE,"PFL00805";"MASTER3",#N/A,FALSE,"PFL00805"}</definedName>
    <definedName name="dd_1_1_2" hidden="1">{"DJH3",#N/A,FALSE,"PFL00805";"PJB3",#N/A,FALSE,"PFL00805";"JMD3",#N/A,FALSE,"PFL00805";"DNB3",#N/A,FALSE,"PFL00805";"MJP3",#N/A,FALSE,"PFL00805";"RAB3",#N/A,FALSE,"PFL00805";"GJW3",#N/A,FALSE,"PFL00805";"MASTER3",#N/A,FALSE,"PFL00805"}</definedName>
    <definedName name="dd_1_1_3" hidden="1">{"DJH3",#N/A,FALSE,"PFL00805";"PJB3",#N/A,FALSE,"PFL00805";"JMD3",#N/A,FALSE,"PFL00805";"DNB3",#N/A,FALSE,"PFL00805";"MJP3",#N/A,FALSE,"PFL00805";"RAB3",#N/A,FALSE,"PFL00805";"GJW3",#N/A,FALSE,"PFL00805";"MASTER3",#N/A,FALSE,"PFL00805"}</definedName>
    <definedName name="dd_1_1_4" hidden="1">{"DJH3",#N/A,FALSE,"PFL00805";"PJB3",#N/A,FALSE,"PFL00805";"JMD3",#N/A,FALSE,"PFL00805";"DNB3",#N/A,FALSE,"PFL00805";"MJP3",#N/A,FALSE,"PFL00805";"RAB3",#N/A,FALSE,"PFL00805";"GJW3",#N/A,FALSE,"PFL00805";"MASTER3",#N/A,FALSE,"PFL00805"}</definedName>
    <definedName name="dd_1_2" hidden="1">{"DJH3",#N/A,FALSE,"PFL00805";"PJB3",#N/A,FALSE,"PFL00805";"JMD3",#N/A,FALSE,"PFL00805";"DNB3",#N/A,FALSE,"PFL00805";"MJP3",#N/A,FALSE,"PFL00805";"RAB3",#N/A,FALSE,"PFL00805";"GJW3",#N/A,FALSE,"PFL00805";"MASTER3",#N/A,FALSE,"PFL00805"}</definedName>
    <definedName name="dd_1_2_1" hidden="1">{"DJH3",#N/A,FALSE,"PFL00805";"PJB3",#N/A,FALSE,"PFL00805";"JMD3",#N/A,FALSE,"PFL00805";"DNB3",#N/A,FALSE,"PFL00805";"MJP3",#N/A,FALSE,"PFL00805";"RAB3",#N/A,FALSE,"PFL00805";"GJW3",#N/A,FALSE,"PFL00805";"MASTER3",#N/A,FALSE,"PFL00805"}</definedName>
    <definedName name="dd_1_2_2" hidden="1">{"DJH3",#N/A,FALSE,"PFL00805";"PJB3",#N/A,FALSE,"PFL00805";"JMD3",#N/A,FALSE,"PFL00805";"DNB3",#N/A,FALSE,"PFL00805";"MJP3",#N/A,FALSE,"PFL00805";"RAB3",#N/A,FALSE,"PFL00805";"GJW3",#N/A,FALSE,"PFL00805";"MASTER3",#N/A,FALSE,"PFL00805"}</definedName>
    <definedName name="dd_1_2_3" hidden="1">{"DJH3",#N/A,FALSE,"PFL00805";"PJB3",#N/A,FALSE,"PFL00805";"JMD3",#N/A,FALSE,"PFL00805";"DNB3",#N/A,FALSE,"PFL00805";"MJP3",#N/A,FALSE,"PFL00805";"RAB3",#N/A,FALSE,"PFL00805";"GJW3",#N/A,FALSE,"PFL00805";"MASTER3",#N/A,FALSE,"PFL00805"}</definedName>
    <definedName name="dd_1_3" hidden="1">{"DJH3",#N/A,FALSE,"PFL00805";"PJB3",#N/A,FALSE,"PFL00805";"JMD3",#N/A,FALSE,"PFL00805";"DNB3",#N/A,FALSE,"PFL00805";"MJP3",#N/A,FALSE,"PFL00805";"RAB3",#N/A,FALSE,"PFL00805";"GJW3",#N/A,FALSE,"PFL00805";"MASTER3",#N/A,FALSE,"PFL00805"}</definedName>
    <definedName name="dd_1_4" hidden="1">{"DJH3",#N/A,FALSE,"PFL00805";"PJB3",#N/A,FALSE,"PFL00805";"JMD3",#N/A,FALSE,"PFL00805";"DNB3",#N/A,FALSE,"PFL00805";"MJP3",#N/A,FALSE,"PFL00805";"RAB3",#N/A,FALSE,"PFL00805";"GJW3",#N/A,FALSE,"PFL00805";"MASTER3",#N/A,FALSE,"PFL00805"}</definedName>
    <definedName name="dd_1_5" hidden="1">{"DJH3",#N/A,FALSE,"PFL00805";"PJB3",#N/A,FALSE,"PFL00805";"JMD3",#N/A,FALSE,"PFL00805";"DNB3",#N/A,FALSE,"PFL00805";"MJP3",#N/A,FALSE,"PFL00805";"RAB3",#N/A,FALSE,"PFL00805";"GJW3",#N/A,FALSE,"PFL00805";"MASTER3",#N/A,FALSE,"PFL00805"}</definedName>
    <definedName name="dd_2" hidden="1">{"DJH3",#N/A,FALSE,"PFL00805";"PJB3",#N/A,FALSE,"PFL00805";"JMD3",#N/A,FALSE,"PFL00805";"DNB3",#N/A,FALSE,"PFL00805";"MJP3",#N/A,FALSE,"PFL00805";"RAB3",#N/A,FALSE,"PFL00805";"GJW3",#N/A,FALSE,"PFL00805";"MASTER3",#N/A,FALSE,"PFL00805"}</definedName>
    <definedName name="dd_2_1" hidden="1">{"DJH3",#N/A,FALSE,"PFL00805";"PJB3",#N/A,FALSE,"PFL00805";"JMD3",#N/A,FALSE,"PFL00805";"DNB3",#N/A,FALSE,"PFL00805";"MJP3",#N/A,FALSE,"PFL00805";"RAB3",#N/A,FALSE,"PFL00805";"GJW3",#N/A,FALSE,"PFL00805";"MASTER3",#N/A,FALSE,"PFL00805"}</definedName>
    <definedName name="dd_2_2" hidden="1">{"DJH3",#N/A,FALSE,"PFL00805";"PJB3",#N/A,FALSE,"PFL00805";"JMD3",#N/A,FALSE,"PFL00805";"DNB3",#N/A,FALSE,"PFL00805";"MJP3",#N/A,FALSE,"PFL00805";"RAB3",#N/A,FALSE,"PFL00805";"GJW3",#N/A,FALSE,"PFL00805";"MASTER3",#N/A,FALSE,"PFL00805"}</definedName>
    <definedName name="dd_2_3" hidden="1">{"DJH3",#N/A,FALSE,"PFL00805";"PJB3",#N/A,FALSE,"PFL00805";"JMD3",#N/A,FALSE,"PFL00805";"DNB3",#N/A,FALSE,"PFL00805";"MJP3",#N/A,FALSE,"PFL00805";"RAB3",#N/A,FALSE,"PFL00805";"GJW3",#N/A,FALSE,"PFL00805";"MASTER3",#N/A,FALSE,"PFL00805"}</definedName>
    <definedName name="dd_2_4" hidden="1">{"DJH3",#N/A,FALSE,"PFL00805";"PJB3",#N/A,FALSE,"PFL00805";"JMD3",#N/A,FALSE,"PFL00805";"DNB3",#N/A,FALSE,"PFL00805";"MJP3",#N/A,FALSE,"PFL00805";"RAB3",#N/A,FALSE,"PFL00805";"GJW3",#N/A,FALSE,"PFL00805";"MASTER3",#N/A,FALSE,"PFL00805"}</definedName>
    <definedName name="dd_3" hidden="1">{"DJH3",#N/A,FALSE,"PFL00805";"PJB3",#N/A,FALSE,"PFL00805";"JMD3",#N/A,FALSE,"PFL00805";"DNB3",#N/A,FALSE,"PFL00805";"MJP3",#N/A,FALSE,"PFL00805";"RAB3",#N/A,FALSE,"PFL00805";"GJW3",#N/A,FALSE,"PFL00805";"MASTER3",#N/A,FALSE,"PFL00805"}</definedName>
    <definedName name="dd_3_1" hidden="1">{"DJH3",#N/A,FALSE,"PFL00805";"PJB3",#N/A,FALSE,"PFL00805";"JMD3",#N/A,FALSE,"PFL00805";"DNB3",#N/A,FALSE,"PFL00805";"MJP3",#N/A,FALSE,"PFL00805";"RAB3",#N/A,FALSE,"PFL00805";"GJW3",#N/A,FALSE,"PFL00805";"MASTER3",#N/A,FALSE,"PFL00805"}</definedName>
    <definedName name="dd_3_2" hidden="1">{"DJH3",#N/A,FALSE,"PFL00805";"PJB3",#N/A,FALSE,"PFL00805";"JMD3",#N/A,FALSE,"PFL00805";"DNB3",#N/A,FALSE,"PFL00805";"MJP3",#N/A,FALSE,"PFL00805";"RAB3",#N/A,FALSE,"PFL00805";"GJW3",#N/A,FALSE,"PFL00805";"MASTER3",#N/A,FALSE,"PFL00805"}</definedName>
    <definedName name="dd_3_3" hidden="1">{"DJH3",#N/A,FALSE,"PFL00805";"PJB3",#N/A,FALSE,"PFL00805";"JMD3",#N/A,FALSE,"PFL00805";"DNB3",#N/A,FALSE,"PFL00805";"MJP3",#N/A,FALSE,"PFL00805";"RAB3",#N/A,FALSE,"PFL00805";"GJW3",#N/A,FALSE,"PFL00805";"MASTER3",#N/A,FALSE,"PFL00805"}</definedName>
    <definedName name="dd_4" hidden="1">{"DJH3",#N/A,FALSE,"PFL00805";"PJB3",#N/A,FALSE,"PFL00805";"JMD3",#N/A,FALSE,"PFL00805";"DNB3",#N/A,FALSE,"PFL00805";"MJP3",#N/A,FALSE,"PFL00805";"RAB3",#N/A,FALSE,"PFL00805";"GJW3",#N/A,FALSE,"PFL00805";"MASTER3",#N/A,FALSE,"PFL00805"}</definedName>
    <definedName name="dddd" hidden="1">#REF!</definedName>
    <definedName name="ddddd" hidden="1">{"Bsheet",#N/A,FALSE,"Details";"P&amp;L",#N/A,FALSE,"Details";"Schedule",#N/A,FALSE,"Details";"Details",#N/A,FALSE,"Details"}</definedName>
    <definedName name="ddddddd" hidden="1">{#N/A,#N/A,FALSE,"1";#N/A,#N/A,FALSE,"2";#N/A,#N/A,FALSE,"3";#N/A,#N/A,FALSE,"4";#N/A,#N/A,FALSE,"5";#N/A,#N/A,FALSE,"6";#N/A,#N/A,FALSE,"7";#N/A,#N/A,FALSE,"8";#N/A,#N/A,FALSE,"9";#N/A,#N/A,FALSE,"10";#N/A,#N/A,FALSE,"11";#N/A,#N/A,FALSE,"12";#N/A,#N/A,FALSE,"13";#N/A,#N/A,FALSE,"14";#N/A,#N/A,FALSE,"15";#N/A,#N/A,FALSE,"16";#N/A,#N/A,FALSE,"17"}</definedName>
    <definedName name="ddddddddddd" hidden="1">{"2",#N/A,FALSE,"Q1 03-04";"1",#N/A,FALSE,"Q1 03-04"}</definedName>
    <definedName name="ddddddddddd_1" hidden="1">{"2",#N/A,FALSE,"Q1 03-04";"1",#N/A,FALSE,"Q1 03-04"}</definedName>
    <definedName name="dddddddddddddd" hidden="1">#REF!</definedName>
    <definedName name="dds" hidden="1">#REF!</definedName>
    <definedName name="dee" hidden="1">{#N/A,#N/A,TRUE,"KEY DATA";#N/A,#N/A,TRUE,"KEY DATA Base Case";#N/A,#N/A,TRUE,"JULY";#N/A,#N/A,TRUE,"AUG";#N/A,#N/A,TRUE,"SEPT";#N/A,#N/A,TRUE,"3Q"}</definedName>
    <definedName name="deee" hidden="1">{"Bsheet",#N/A,FALSE,"Details";"P&amp;l",#N/A,FALSE,"Details";"Schedule",#N/A,FALSE,"Details";"Details",#N/A,FALSE,"Details";"Annexue II",#N/A,FALSE,"Details";"Branch Bs",#N/A,FALSE,"Details";"Branch PL",#N/A,FALSE,"Details"}</definedName>
    <definedName name="deep" hidden="1">{"Bsheet",#N/A,FALSE,"Details";"P&amp;L",#N/A,FALSE,"Details";"Schedule",#N/A,FALSE,"Details";"Details",#N/A,FALSE,"Details"}</definedName>
    <definedName name="deepika" hidden="1">#REF!</definedName>
    <definedName name="def" hidden="1">#REF!</definedName>
    <definedName name="defatoo7" hidden="1">{#N/A,#N/A,FALSE,"12"}</definedName>
    <definedName name="deftax" hidden="1">{#N/A,#N/A,FALSE,"12"}</definedName>
    <definedName name="deftax04" hidden="1">{#N/A,#N/A,FALSE,"12"}</definedName>
    <definedName name="Demuragecharges" hidden="1">#REF!</definedName>
    <definedName name="DepSumry" hidden="1">{#N/A,#N/A,FALSE,"Sheet7"}</definedName>
    <definedName name="deve" hidden="1">{"2",#N/A,FALSE,"Q1 03-04";"1",#N/A,FALSE,"Q1 03-04"}</definedName>
    <definedName name="devendgagaghajhs" hidden="1">{"2",#N/A,FALSE,"Q1 03-04";"1",#N/A,FALSE,"Q1 03-04"}</definedName>
    <definedName name="DFASGFASDG"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fdf" hidden="1">{#N/A,#N/A,TRUE,"KEY DATA";#N/A,#N/A,TRUE,"KEY DATA Base Case";#N/A,#N/A,TRUE,"JULY";#N/A,#N/A,TRUE,"AUG";#N/A,#N/A,TRUE,"SEPT";#N/A,#N/A,TRUE,"3Q"}</definedName>
    <definedName name="DFF" hidden="1">{#N/A,#N/A,FALSE,"COVER1.XLS ";#N/A,#N/A,FALSE,"RACT1.XLS";#N/A,#N/A,FALSE,"RACT2.XLS";#N/A,#N/A,FALSE,"ECCMP";#N/A,#N/A,FALSE,"WELDER.XLS"}</definedName>
    <definedName name="dfgd" hidden="1">{"2",#N/A,FALSE,"Q1 03-04";"1",#N/A,FALSE,"Q1 03-04"}</definedName>
    <definedName name="dfgd_1" hidden="1">{"2",#N/A,FALSE,"Q1 03-04";"1",#N/A,FALSE,"Q1 03-04"}</definedName>
    <definedName name="dfgdg" hidden="1">{#N/A,#N/A,FALSE,"COVER1.XLS ";#N/A,#N/A,FALSE,"RACT1.XLS";#N/A,#N/A,FALSE,"RACT2.XLS";#N/A,#N/A,FALSE,"ECCMP";#N/A,#N/A,FALSE,"WELDER.XLS"}</definedName>
    <definedName name="DFHGH" hidden="1">{#N/A,#N/A,FALSE,"PGW"}</definedName>
    <definedName name="dfs" hidden="1">#REF!</definedName>
    <definedName name="DfxpcCommentEnabled" hidden="1">#REF!</definedName>
    <definedName name="DGASDGS"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GASGDSA" hidden="1">{"GroupVSum",#N/A,FALSE,"GRVSUMM";"Expected_Merged",#N/A,FALSE,"EXP9798CONS";"Budget_GroupV_Merged",#N/A,FALSE,"BUDGRVCONS";"ACW_Merged",#N/A,FALSE,"ACW&amp;CPP";"HCW_Merged",#N/A,FALSE,"HCW&amp;JCW";"GCW_Merged",#N/A,FALSE,"GCWI&amp;II";"APCP_Details",#N/A,FALSE,"TCP I BUD"}</definedName>
    <definedName name="dgfgfd" hidden="1">{#N/A,#N/A,FALSE,"COVER.XLS";#N/A,#N/A,FALSE,"RACT1.XLS";#N/A,#N/A,FALSE,"RACT2.XLS";#N/A,#N/A,FALSE,"ECCMP";#N/A,#N/A,FALSE,"WELDER.XLS"}</definedName>
    <definedName name="DGFGH" hidden="1">{#N/A,#N/A,FALSE,"COVER.XLS";#N/A,#N/A,FALSE,"RACT1.XLS";#N/A,#N/A,FALSE,"RACT2.XLS";#N/A,#N/A,FALSE,"ECCMP";#N/A,#N/A,FALSE,"WELDER.XLS"}</definedName>
    <definedName name="DGSAGA"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dhakjs" hidden="1">{"'August 2000'!$A$1:$J$101"}</definedName>
    <definedName name="Dignesh"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dinesh" hidden="1">#REF!</definedName>
    <definedName name="disclo26510" hidden="1">{#N/A,#N/A,TRUE,"A"}</definedName>
    <definedName name="disclosure26510" hidden="1">{#N/A,#N/A,TRUE,"A"}</definedName>
    <definedName name="Discount" hidden="1">#REF!</definedName>
    <definedName name="display_area_2" hidden="1">#REF!</definedName>
    <definedName name="display_area_2PL" hidden="1">#REF!</definedName>
    <definedName name="DJFJD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DJLJ"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dn" hidden="1">{#N/A,#N/A,FALSE,"COVER1.XLS ";#N/A,#N/A,FALSE,"RACT1.XLS";#N/A,#N/A,FALSE,"RACT2.XLS";#N/A,#N/A,FALSE,"ECCMP";#N/A,#N/A,FALSE,"WELDER.XLS"}</definedName>
    <definedName name="ds"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dsadaD" hidden="1">{#N/A,#N/A,FALSE,"COVER1.XLS ";#N/A,#N/A,FALSE,"RACT1.XLS";#N/A,#N/A,FALSE,"RACT2.XLS";#N/A,#N/A,FALSE,"ECCMP";#N/A,#N/A,FALSE,"WELDER.XLS"}</definedName>
    <definedName name="DSFSDFSDF" hidden="1">{#N/A,#N/A,FALSE,"COVER.XLS";#N/A,#N/A,FALSE,"RACT1.XLS";#N/A,#N/A,FALSE,"RACT2.XLS";#N/A,#N/A,FALSE,"ECCMP";#N/A,#N/A,FALSE,"WELDER.XLS"}</definedName>
    <definedName name="DST" hidden="1">{#N/A,#N/A,FALSE,"Banksum";#N/A,#N/A,FALSE,"Banksum"}</definedName>
    <definedName name="dtryhdsgsry" hidden="1">{#N/A,#N/A,FALSE,"CIF APR'03-SEP'03 (2)"}</definedName>
    <definedName name="dtryhdsgsry_1" hidden="1">{#N/A,#N/A,FALSE,"CIF APR'03-SEP'03 (2)"}</definedName>
    <definedName name="DTX" hidden="1">{"'Bsheet BIS'!$A$1:$F$43"}</definedName>
    <definedName name="DWAX"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DWPRICE" hidden="1">#REF!</definedName>
    <definedName name="dyfhn" hidden="1">{#N/A,#N/A,FALSE,"Aging Summary";#N/A,#N/A,FALSE,"Ratio Analysis";#N/A,#N/A,FALSE,"Test 120 Day Accts";#N/A,#N/A,FALSE,"Tickmarks"}</definedName>
    <definedName name="e" hidden="1">{"'Detail Summary'!$A$1:$F$83"}</definedName>
    <definedName name="ede"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EDG" hidden="1">{#N/A,#N/A,TRUE,"GEM Total";#N/A,#N/A,TRUE,"Final Assembly";#N/A,#N/A,TRUE,"Cleaning";#N/A,#N/A,TRUE,"Schooping,Clearing";#N/A,#N/A,TRUE,"Winding"}</definedName>
    <definedName name="EDGest" hidden="1">{#N/A,#N/A,TRUE,"GEM Total";#N/A,#N/A,TRUE,"Final Assembly";#N/A,#N/A,TRUE,"Cleaning";#N/A,#N/A,TRUE,"Schooping,Clearing";#N/A,#N/A,TRUE,"Winding"}</definedName>
    <definedName name="eerer" hidden="1">{"2",#N/A,FALSE,"Q1 03-04";"1",#N/A,FALSE,"Q1 03-04"}</definedName>
    <definedName name="eerer_1" hidden="1">{"2",#N/A,FALSE,"Q1 03-04";"1",#N/A,FALSE,"Q1 03-04"}</definedName>
    <definedName name="Efficiencies" hidden="1">{"AprJE to Everham",#N/A,FALSE,"JEto Jen"}</definedName>
    <definedName name="EFG" hidden="1">{"'Mach'!$A$1:$D$39"}</definedName>
    <definedName name="ELECTRONICS" hidden="1">{#N/A,#N/A,TRUE,"A"}</definedName>
    <definedName name="EMEA" hidden="1">{#N/A,#N/A,FALSE,"USCC Phones";#N/A,#N/A,FALSE,"USCC Sales";#N/A,#N/A,FALSE,"NCP";#N/A,#N/A,FALSE,"PDD";#N/A,#N/A,FALSE,"Citibanking ATM-Tellers";#N/A,#N/A,FALSE,"Line Wait";#N/A,#N/A,FALSE,"Citibanking A-R";#N/A,#N/A,FALSE,"Remote Access"}</definedName>
    <definedName name="enter" hidden="1">{#N/A,#N/A,FALSE,"10"}</definedName>
    <definedName name="ERTFDSG" hidden="1">{#N/A,#N/A,FALSE,"PGW"}</definedName>
    <definedName name="eryery"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esss" hidden="1">#REF!</definedName>
    <definedName name="euwqtyeuiwqetyqwr" hidden="1">{#N/A,#N/A,FALSE,"Banksum";#N/A,#N/A,FALSE,"Banksum"}</definedName>
    <definedName name="EV__EVCOM_OPTIONS__" hidden="1">8</definedName>
    <definedName name="EV__EXPOPTIONS__" hidden="1">0</definedName>
    <definedName name="EV__LASTREFTIME__" hidden="1">"(GMT+05:30)5/14/2016 12:27:02 PM"</definedName>
    <definedName name="EV__MAXEXPCOLS__" hidden="1">100</definedName>
    <definedName name="EV__MAXEXPROWS__" hidden="1">1000</definedName>
    <definedName name="EV__MEMORYCVW__" hidden="1">0</definedName>
    <definedName name="EV__WBEVMODE__" hidden="1">0</definedName>
    <definedName name="EV__WBREFOPTIONS__" hidden="1">134217732</definedName>
    <definedName name="EV__WBVERSION__" hidden="1">0</definedName>
    <definedName name="ewewew" hidden="1">{#N/A,#N/A,FALSE,"Banksum";#N/A,#N/A,FALSE,"Banksum"}</definedName>
    <definedName name="ewqjekwq" hidden="1">{#N/A,#N/A,FALSE,"Banksum";#N/A,#N/A,FALSE,"Banksum"}</definedName>
    <definedName name="EX_NIDEMC" hidden="1">#REF!</definedName>
    <definedName name="EXHT" hidden="1">15</definedName>
    <definedName name="Expense_Roll_Forward_Revised1020" hidden="1">{#N/A,#N/A,FALSE,"USCC Phones";#N/A,#N/A,FALSE,"USCC Sales";#N/A,#N/A,FALSE,"NCP";#N/A,#N/A,FALSE,"PDD";#N/A,#N/A,FALSE,"Citibanking ATM-Tellers";#N/A,#N/A,FALSE,"Line Wait";#N/A,#N/A,FALSE,"Citibanking A-R";#N/A,#N/A,FALSE,"Remote Access"}</definedName>
    <definedName name="fa.xls" hidden="1">{#N/A,#N/A,FALSE,"Full";#N/A,#N/A,FALSE,"Half";#N/A,#N/A,FALSE,"Op Expenses";#N/A,#N/A,FALSE,"Cap Charge";#N/A,#N/A,FALSE,"Cost C";#N/A,#N/A,FALSE,"PP&amp;E";#N/A,#N/A,FALSE,"R&amp;D"}</definedName>
    <definedName name="FCode" hidden="1">#REF!</definedName>
    <definedName name="FCodePL" hidden="1">#REF!</definedName>
    <definedName name="fd_1" hidden="1">{"2",#N/A,FALSE,"Q1 03-04";"1",#N/A,FALSE,"Q1 03-04"}</definedName>
    <definedName name="FDaFAF" hidden="1">{"'Mach'!$A$1:$D$39"}</definedName>
    <definedName name="fdfd" hidden="1">{#N/A,#N/A,TRUE,"KEY DATA";#N/A,#N/A,TRUE,"KEY DATA Base Case";#N/A,#N/A,TRUE,"JULY";#N/A,#N/A,TRUE,"AUG";#N/A,#N/A,TRUE,"SEPT";#N/A,#N/A,TRUE,"3Q"}</definedName>
    <definedName name="fdfdsagsgsa" hidden="1">#REF!</definedName>
    <definedName name="fdfsf" hidden="1">{#N/A,#N/A,TRUE,"KEY DATA";#N/A,#N/A,TRUE,"KEY DATA Base Case";#N/A,#N/A,TRUE,"JULY";#N/A,#N/A,TRUE,"AUG";#N/A,#N/A,TRUE,"SEPT";#N/A,#N/A,TRUE,"3Q"}</definedName>
    <definedName name="fdfwegerger" hidden="1">{#N/A,#N/A,FALSE,"Cash Flows";#N/A,#N/A,FALSE,"Fixed Assets";#N/A,#N/A,FALSE,"Balance Sheet";#N/A,#N/A,FALSE,"P &amp; L"}</definedName>
    <definedName name="fdgf" hidden="1">{"2",#N/A,FALSE,"Q1 03-04";"1",#N/A,FALSE,"Q1 03-04"}</definedName>
    <definedName name="fdgf_1" hidden="1">{"2",#N/A,FALSE,"Q1 03-04";"1",#N/A,FALSE,"Q1 03-04"}</definedName>
    <definedName name="FDP_12_1_aDrv" hidden="1">#N/A</definedName>
    <definedName name="FDP_13_1_aDrv" hidden="1">#N/A</definedName>
    <definedName name="FDP_14_1_aDrv" hidden="1">#N/A</definedName>
    <definedName name="FDP_15_1_aUrv" hidden="1">#N/A</definedName>
    <definedName name="FDP_17_1_aSrv" hidden="1">#N/A</definedName>
    <definedName name="FDP_19_1_aDrv" hidden="1">#N/A</definedName>
    <definedName name="FDP_2_1_aSrv" hidden="1">#N/A</definedName>
    <definedName name="FDP_20_1_aDrv" hidden="1">#N/A</definedName>
    <definedName name="FDP_21_1_aDrv" hidden="1">#N/A</definedName>
    <definedName name="FDP_22_1_aDrv" hidden="1">#N/A</definedName>
    <definedName name="FDP_23_1_aDrv" hidden="1">#N/A</definedName>
    <definedName name="FDP_24_1_aDrv" hidden="1">#N/A</definedName>
    <definedName name="FDP_25_1_aUrv" hidden="1">#N/A</definedName>
    <definedName name="FDP_26_1_aSrv" hidden="1">#N/A</definedName>
    <definedName name="FDP_27_1_aUrv" hidden="1">#N/A</definedName>
    <definedName name="FDP_28_1_aUrv" hidden="1">#N/A</definedName>
    <definedName name="FDP_29_1_aUrv" hidden="1">#N/A</definedName>
    <definedName name="FDP_30_1_aUrv" hidden="1">#N/A</definedName>
    <definedName name="FDP_31_1_aUrv" hidden="1">#N/A</definedName>
    <definedName name="FDP_32_1_aUrv" hidden="1">#N/A</definedName>
    <definedName name="FDP_33_1_aUrv" hidden="1">#N/A</definedName>
    <definedName name="FDP_34_1_aUrv" hidden="1">#N/A</definedName>
    <definedName name="FDP_35_1_aUrv" hidden="1">#N/A</definedName>
    <definedName name="FDP_36_1_aUrv" hidden="1">#N/A</definedName>
    <definedName name="FDP_37_1_aUrv" hidden="1">#N/A</definedName>
    <definedName name="FDP_38_1_aUrv" hidden="1">#N/A</definedName>
    <definedName name="FDP_39_1_aUrv" hidden="1">#N/A</definedName>
    <definedName name="FDP_4_1_aSrv" hidden="1">#N/A</definedName>
    <definedName name="FDP_40_1_aUrv" hidden="1">#N/A</definedName>
    <definedName name="FDP_50_1_aDrv" hidden="1">#N/A</definedName>
    <definedName name="FDP_51_1_aDrv" hidden="1">#N/A</definedName>
    <definedName name="FDP_52_1_aDrv" hidden="1">#N/A</definedName>
    <definedName name="FDP_53_1_aUrv" hidden="1">#N/A</definedName>
    <definedName name="FDP_54_1_aUrv" hidden="1">#N/A</definedName>
    <definedName name="FDP_57_1_aSrv" hidden="1">#N/A</definedName>
    <definedName name="FDP_59_1_aUrv" hidden="1">#N/A</definedName>
    <definedName name="FDP_60_1_aUrv" hidden="1">#N/A</definedName>
    <definedName name="FDP_61_1_aSrv" hidden="1">#N/A</definedName>
    <definedName name="FDP_62_1_aDrv" hidden="1">#N/A</definedName>
    <definedName name="FDP_63_1_aUrv" hidden="1">#N/A</definedName>
    <definedName name="FDP_64_1_aUrv" hidden="1">#N/A</definedName>
    <definedName name="FDP_65_1_aUrv" hidden="1">#N/A</definedName>
    <definedName name="FDP_66_1_aUrv" hidden="1">#N/A</definedName>
    <definedName name="FDP_67_1_aDrv" hidden="1">#N/A</definedName>
    <definedName name="FDP_68_1_aUrv" hidden="1">#N/A</definedName>
    <definedName name="FDP_69_1_aUrv" hidden="1">#N/A</definedName>
    <definedName name="FDP_70_1_aUrv" hidden="1">#N/A</definedName>
    <definedName name="FDP_71_1_aDrv" hidden="1">#N/A</definedName>
    <definedName name="FDP_72_1_aDrv" hidden="1">#N/A</definedName>
    <definedName name="FDP_73_1_aDrv" hidden="1">#N/A</definedName>
    <definedName name="FDP_74_1_aDrv" hidden="1">#N/A</definedName>
    <definedName name="FDP_75_1_aUrv" hidden="1">#N/A</definedName>
    <definedName name="FDP_76_1_aUrv" hidden="1">#N/A</definedName>
    <definedName name="FDP_77_1_aDrv" hidden="1">#N/A</definedName>
    <definedName name="FDP_78_1_aUrv" hidden="1">#N/A</definedName>
    <definedName name="FDP_79_1_aUrv" hidden="1">#N/A</definedName>
    <definedName name="FDP_80_1_aDrv" hidden="1">#N/A</definedName>
    <definedName name="FDP_81_1_aSrv" hidden="1">#N/A</definedName>
    <definedName name="FDP_82_1_aUrv" hidden="1">#N/A</definedName>
    <definedName name="FDP_83_1_aDrv" hidden="1">#N/A</definedName>
    <definedName name="FDP_84_1_aDrv" hidden="1">#N/A</definedName>
    <definedName name="FDP_85_1_aDrv" hidden="1">#N/A</definedName>
    <definedName name="FDP_86_1_aDrv" hidden="1">#N/A</definedName>
    <definedName name="FDP_87_1_aDrv" hidden="1">#N/A</definedName>
    <definedName name="FDP_88_1_aDrv" hidden="1">#N/A</definedName>
    <definedName name="FDP_89_1_aDrv" hidden="1">#N/A</definedName>
    <definedName name="FDP_90_1_aDrv" hidden="1">#N/A</definedName>
    <definedName name="FDP_91_1_aDrv" hidden="1">#N/A</definedName>
    <definedName name="FDP_92_1_aDrv" hidden="1">#N/A</definedName>
    <definedName name="FDP_93_1_aSrv" hidden="1">#N/A</definedName>
    <definedName name="FDP_94_1_aSrv" hidden="1">#N/A</definedName>
    <definedName name="FDP_95_1_aSrv" hidden="1">#N/A</definedName>
    <definedName name="FDP_96_1_aSrv" hidden="1">#N/A</definedName>
    <definedName name="FDP_97_1_aUrv" hidden="1">#N/A</definedName>
    <definedName name="FDP_98_1_aSrv" hidden="1">#N/A</definedName>
    <definedName name="FDP_99_1_aSrv" hidden="1">#N/A</definedName>
    <definedName name="fds" hidden="1">{"2",#N/A,FALSE,"Q1 03-04";"1",#N/A,FALSE,"Q1 03-04"}</definedName>
    <definedName name="fds_1" hidden="1">{"2",#N/A,FALSE,"Q1 03-04";"1",#N/A,FALSE,"Q1 03-04"}</definedName>
    <definedName name="Feb" hidden="1">#REF!</definedName>
    <definedName name="fef" hidden="1">{#N/A,#N/A,FALSE,"COVER.XLS";#N/A,#N/A,FALSE,"RACT1.XLS";#N/A,#N/A,FALSE,"RACT2.XLS";#N/A,#N/A,FALSE,"ECCMP";#N/A,#N/A,FALSE,"WELDER.XLS"}</definedName>
    <definedName name="feret" hidden="1">{#N/A,#N/A,FALSE,"FREE"}</definedName>
    <definedName name="few" hidden="1">{#N/A,#N/A,FALSE,"PMTABB";#N/A,#N/A,FALSE,"PMTABB"}</definedName>
    <definedName name="fewt" hidden="1">{#N/A,#N/A,FALSE,"EW"}</definedName>
    <definedName name="ffff"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ffffff"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ffffffff" hidden="1">{#N/A,#N/A,FALSE,"COVER.XLS";#N/A,#N/A,FALSE,"RACT1.XLS";#N/A,#N/A,FALSE,"RACT2.XLS";#N/A,#N/A,FALSE,"ECCMP";#N/A,#N/A,FALSE,"WELDER.XLS"}</definedName>
    <definedName name="fffffffff" hidden="1">{#N/A,#N/A,FALSE,"COVER1.XLS ";#N/A,#N/A,FALSE,"RACT1.XLS";#N/A,#N/A,FALSE,"RACT2.XLS";#N/A,#N/A,FALSE,"ECCMP";#N/A,#N/A,FALSE,"WELDER.XLS"}</definedName>
    <definedName name="fgdg" hidden="1">{"2",#N/A,FALSE,"Q1 03-04";"1",#N/A,FALSE,"Q1 03-04"}</definedName>
    <definedName name="fgdg_1" hidden="1">{"2",#N/A,FALSE,"Q1 03-04";"1",#N/A,FALSE,"Q1 03-04"}</definedName>
    <definedName name="fgfdg" hidden="1">{"2",#N/A,FALSE,"Q1 03-04";"1",#N/A,FALSE,"Q1 03-04"}</definedName>
    <definedName name="fgfdg_1" hidden="1">{"2",#N/A,FALSE,"Q1 03-04";"1",#N/A,FALSE,"Q1 03-04"}</definedName>
    <definedName name="FGHFD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FGHFH" hidden="1">{#N/A,#N/A,FALSE,"PGW"}</definedName>
    <definedName name="fghgf" hidden="1">#REF!</definedName>
    <definedName name="fhgdf" hidden="1">{"2",#N/A,FALSE,"Q1 03-04";"1",#N/A,FALSE,"Q1 03-04"}</definedName>
    <definedName name="fhgdf_1" hidden="1">{"2",#N/A,FALSE,"Q1 03-04";"1",#N/A,FALSE,"Q1 03-04"}</definedName>
    <definedName name="fhh" hidden="1">{#N/A,#N/A,FALSE,"Balance Sheets";#N/A,#N/A,FALSE,"96 Conservative";#N/A,#N/A,FALSE,"96 Possible"}</definedName>
    <definedName name="fhhhh" hidden="1">{#N/A,#N/A,FALSE,"str_title";#N/A,#N/A,FALSE,"SUM";#N/A,#N/A,FALSE,"Scope";#N/A,#N/A,FALSE,"PIE-Jn";#N/A,#N/A,FALSE,"PIE-Jn_Hz";#N/A,#N/A,FALSE,"Liq_Plan";#N/A,#N/A,FALSE,"S_Curve";#N/A,#N/A,FALSE,"Liq_Prof";#N/A,#N/A,FALSE,"Man_Pwr";#N/A,#N/A,FALSE,"Man_Prof"}</definedName>
    <definedName name="FHJFJ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fil" hidden="1">#REF!</definedName>
    <definedName name="file_1" hidden="1">{"2",#N/A,FALSE,"Q1 03-04";"1",#N/A,FALSE,"Q1 03-04"}</definedName>
    <definedName name="fill" hidden="1">#REF!</definedName>
    <definedName name="Fina" hidden="1">{"2",#N/A,FALSE,"Q1 03-04";"1",#N/A,FALSE,"Q1 03-04"}</definedName>
    <definedName name="Fina_1" hidden="1">{"2",#N/A,FALSE,"Q1 03-04";"1",#N/A,FALSE,"Q1 03-04"}</definedName>
    <definedName name="fix"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form1" hidden="1">{#N/A,#N/A,FALSE,"COMP"}</definedName>
    <definedName name="fqfdq" hidden="1">#REF!</definedName>
    <definedName name="frei" hidden="1">{"2",#N/A,FALSE,"Q1 03-04";"1",#N/A,FALSE,"Q1 03-04"}</definedName>
    <definedName name="frew" hidden="1">{"CashPrint",#N/A,FALSE,"Cash"}</definedName>
    <definedName name="fwef" hidden="1">{#N/A,#N/A,FALSE,"OSBL"}</definedName>
    <definedName name="GAUTAM" hidden="1">{"2",#N/A,FALSE,"Q1 03-04";"1",#N/A,FALSE,"Q1 03-04"}</definedName>
    <definedName name="GAUTAM_1" hidden="1">{"2",#N/A,FALSE,"Q1 03-04";"1",#N/A,FALSE,"Q1 03-04"}</definedName>
    <definedName name="GB" hidden="1">{"2",#N/A,FALSE,"Q1 03-04";"1",#N/A,FALSE,"Q1 03-04"}</definedName>
    <definedName name="GB_1" hidden="1">{"2",#N/A,FALSE,"Q1 03-04";"1",#N/A,FALSE,"Q1 03-04"}</definedName>
    <definedName name="GDF" hidden="1">{#N/A,#N/A,FALSE,"COMP"}</definedName>
    <definedName name="ge" hidden="1">{#N/A,#N/A,FALSE,"EW"}</definedName>
    <definedName name="gee" hidden="1">{#N/A,#N/A,FALSE,"COVER1.XLS ";#N/A,#N/A,FALSE,"RACT1.XLS";#N/A,#N/A,FALSE,"RACT2.XLS";#N/A,#N/A,FALSE,"ECCMP";#N/A,#N/A,FALSE,"WELDER.XLS"}</definedName>
    <definedName name="gf" hidden="1">{#N/A,#N/A,FALSE,"Banksum";#N/A,#N/A,FALSE,"Banksum"}</definedName>
    <definedName name="gfd" hidden="1">{"2",#N/A,FALSE,"Q1 03-04";"1",#N/A,FALSE,"Q1 03-04"}</definedName>
    <definedName name="gfd_1" hidden="1">{"2",#N/A,FALSE,"Q1 03-04";"1",#N/A,FALSE,"Q1 03-04"}</definedName>
    <definedName name="gff" hidden="1">{"2",#N/A,FALSE,"Q1 03-04";"1",#N/A,FALSE,"Q1 03-04"}</definedName>
    <definedName name="gff_1" hidden="1">{"2",#N/A,FALSE,"Q1 03-04";"1",#N/A,FALSE,"Q1 03-04"}</definedName>
    <definedName name="gffg" hidden="1">{"2",#N/A,FALSE,"Q1 03-04";"1",#N/A,FALSE,"Q1 03-04"}</definedName>
    <definedName name="gffg_1" hidden="1">{"2",#N/A,FALSE,"Q1 03-04";"1",#N/A,FALSE,"Q1 03-04"}</definedName>
    <definedName name="GFNFGJH" hidden="1">{#N/A,#N/A,FALSE,"TOWNSHIP"}</definedName>
    <definedName name="ggf" hidden="1">{#N/A,#N/A,FALSE,"Banksum";#N/A,#N/A,FALSE,"Banksum"}</definedName>
    <definedName name="GG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gggg" hidden="1">{"2",#N/A,FALSE,"Q1 03-04";"1",#N/A,FALSE,"Q1 03-04"}</definedName>
    <definedName name="ggggg"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gh" hidden="1">#REF!</definedName>
    <definedName name="ghgf" hidden="1">{#N/A,#N/A,FALSE,"14"}</definedName>
    <definedName name="ghj" hidden="1">{#N/A,#N/A,FALSE,"COVER.XLS";#N/A,#N/A,FALSE,"RACT1.XLS";#N/A,#N/A,FALSE,"RACT2.XLS";#N/A,#N/A,FALSE,"ECCMP";#N/A,#N/A,FALSE,"WELDER.XLS"}</definedName>
    <definedName name="GHJTI" hidden="1">{#N/A,#N/A,FALSE,"FREE"}</definedName>
    <definedName name="ght" hidden="1">#REF!</definedName>
    <definedName name="gjk" hidden="1">#REF!</definedName>
    <definedName name="gjrhrsg" hidden="1">{#N/A,#N/A,FALSE,"CIF APR'03-SEP'03 (2)"}</definedName>
    <definedName name="gjrhrsg_1" hidden="1">{#N/A,#N/A,FALSE,"CIF APR'03-SEP'03 (2)"}</definedName>
    <definedName name="gk0901int" hidden="1">{#N/A,#N/A,FALSE,"PMTABB";#N/A,#N/A,FALSE,"PMTABB"}</definedName>
    <definedName name="gopi" hidden="1">{#N/A,#N/A,FALSE,"consu_cover";#N/A,#N/A,FALSE,"consu_strategy";#N/A,#N/A,FALSE,"consu_flow";#N/A,#N/A,FALSE,"Summary_reqmt";#N/A,#N/A,FALSE,"field_ppg";#N/A,#N/A,FALSE,"ppg_shop";#N/A,#N/A,FALSE,"strl";#N/A,#N/A,FALSE,"tankages";#N/A,#N/A,FALSE,"gases"}</definedName>
    <definedName name="gqarefg" hidden="1">{#N/A,#N/A,FALSE,"PMTABB";#N/A,#N/A,FALSE,"PMTABB"}</definedName>
    <definedName name="gr" hidden="1">{#N/A,#N/A,FALSE,"SUMMARY";#N/A,#N/A,FALSE,"SUMMARY"}</definedName>
    <definedName name="graph" hidden="1">#REF!</definedName>
    <definedName name="GRAPH_A" hidden="1">#REF!</definedName>
    <definedName name="GRATUITY" hidden="1">#REF!</definedName>
    <definedName name="gsfd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gshil" hidden="1">{#N/A,#N/A,FALSE,"COVER1.XLS ";#N/A,#N/A,FALSE,"RACT1.XLS";#N/A,#N/A,FALSE,"RACT2.XLS";#N/A,#N/A,FALSE,"ECCMP";#N/A,#N/A,FALSE,"WELDER.XLS"}</definedName>
    <definedName name="gt" hidden="1">{#N/A,#N/A,FALSE,"str_title";#N/A,#N/A,FALSE,"SUM";#N/A,#N/A,FALSE,"Scope";#N/A,#N/A,FALSE,"PIE-Jn";#N/A,#N/A,FALSE,"PIE-Jn_Hz";#N/A,#N/A,FALSE,"Liq_Plan";#N/A,#N/A,FALSE,"S_Curve";#N/A,#N/A,FALSE,"Liq_Prof";#N/A,#N/A,FALSE,"Man_Pwr";#N/A,#N/A,FALSE,"Man_Prof"}</definedName>
    <definedName name="gtg" hidden="1">#REF!</definedName>
    <definedName name="gwergwr" hidden="1">{#N/A,#N/A,FALSE,"ISBL"}</definedName>
    <definedName name="h_1" hidden="1">{"2",#N/A,FALSE,"Q1 03-04";"1",#N/A,FALSE,"Q1 03-04"}</definedName>
    <definedName name="hap" hidden="1">{#N/A,#N/A,FALSE,"COVER1.XLS ";#N/A,#N/A,FALSE,"RACT1.XLS";#N/A,#N/A,FALSE,"RACT2.XLS";#N/A,#N/A,FALSE,"ECCMP";#N/A,#N/A,FALSE,"WELDER.XLS"}</definedName>
    <definedName name="HDFDS" hidden="1">#REF!</definedName>
    <definedName name="hello" hidden="1">{#N/A,#N/A,FALSE,"4"}</definedName>
    <definedName name="herher"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HFGJM" hidden="1">{#N/A,#N/A,FALSE,"PGW"}</definedName>
    <definedName name="hfufufg" hidden="1">{#N/A,#N/A,FALSE,"12"}</definedName>
    <definedName name="HFUJYT" hidden="1">{#N/A,#N/A,FALSE,"PMTABB";#N/A,#N/A,FALSE,"PMTABB"}</definedName>
    <definedName name="hgf" hidden="1">{#N/A,#N/A,FALSE,"Emerging Mkt Fund"}</definedName>
    <definedName name="hgfihgg" hidden="1">{#N/A,#N/A,FALSE,"4"}</definedName>
    <definedName name="HGMYGJ" hidden="1">{#N/A,#N/A,FALSE,"OSBL"}</definedName>
    <definedName name="hgwr" hidden="1">{#N/A,#N/A,FALSE,"PGW"}</definedName>
    <definedName name="hh" hidden="1">{"'Detail Summary'!$A$1:$F$83"}</definedName>
    <definedName name="hhdi" hidden="1">#REF!</definedName>
    <definedName name="hhhh" hidden="1">#REF!</definedName>
    <definedName name="HiddenRows" hidden="1">#REF!</definedName>
    <definedName name="hira" hidden="1">{"2",#N/A,FALSE,"Q1 03-04";"1",#N/A,FALSE,"Q1 03-04"}</definedName>
    <definedName name="hira_1" hidden="1">{"2",#N/A,FALSE,"Q1 03-04";"1",#N/A,FALSE,"Q1 03-04"}</definedName>
    <definedName name="hira1" hidden="1">{"2",#N/A,FALSE,"Q1 03-04";"1",#N/A,FALSE,"Q1 03-04"}</definedName>
    <definedName name="hira1_1" hidden="1">{"2",#N/A,FALSE,"Q1 03-04";"1",#N/A,FALSE,"Q1 03-04"}</definedName>
    <definedName name="hiral" hidden="1">{"2",#N/A,FALSE,"Q1 03-04";"1",#N/A,FALSE,"Q1 03-04"}</definedName>
    <definedName name="hiral_1" hidden="1">{"2",#N/A,FALSE,"Q1 03-04";"1",#N/A,FALSE,"Q1 03-04"}</definedName>
    <definedName name="HKA" hidden="1">#REF!</definedName>
    <definedName name="hkhkkkhh" hidden="1">{#N/A,#N/A,FALSE,"COVER.XLS";#N/A,#N/A,FALSE,"RACT1.XLS";#N/A,#N/A,FALSE,"RACT2.XLS";#N/A,#N/A,FALSE,"ECCMP";#N/A,#N/A,FALSE,"WELDER.XLS"}</definedName>
    <definedName name="hkkh" hidden="1">{#N/A,#N/A,FALSE,"COVER1.XLS ";#N/A,#N/A,FALSE,"RACT1.XLS";#N/A,#N/A,FALSE,"RACT2.XLS";#N/A,#N/A,FALSE,"ECCMP";#N/A,#N/A,FALSE,"WELDER.XLS"}</definedName>
    <definedName name="HOPIP" hidden="1">{#N/A,#N/A,FALSE,"PMTABB";#N/A,#N/A,FALSE,"PMTABB"}</definedName>
    <definedName name="hre" hidden="1">{#N/A,#N/A,FALSE,"TOWNSHIP"}</definedName>
    <definedName name="hsalf" hidden="1">{"Flash_Analysis",#N/A,FALSE,"Analysis(Flash)";"Flash_Summ",#N/A,FALSE,"Flash"}</definedName>
    <definedName name="hshstd" hidden="1">{"Canada Summary",#N/A,FALSE,"Canada";"Canada by Month",#N/A,FALSE,"Canada";"Canada YTD",#N/A,FALSE,"Canada"}</definedName>
    <definedName name="htgdc" hidden="1">{#N/A,#N/A,FALSE,"1"}</definedName>
    <definedName name="HTML_CodePage" hidden="1">1252</definedName>
    <definedName name="HTML_Control" hidden="1">{"'Sheet1'!$A$4386:$N$4591"}</definedName>
    <definedName name="HTML_Control_1" hidden="1">{"'August 2000'!$A$1:$J$101"}</definedName>
    <definedName name="HTML_Control_2" hidden="1">{"'August 2000'!$A$1:$J$101"}</definedName>
    <definedName name="HTML_control1" hidden="1">{"'August 2000'!$A$1:$J$101"}</definedName>
    <definedName name="HTML_control1_1" hidden="1">{"'August 2000'!$A$1:$J$101"}</definedName>
    <definedName name="HTML_control1_2" hidden="1">{"'August 2000'!$A$1:$J$101"}</definedName>
    <definedName name="HTML_Ctrl1" hidden="1">{"'Final '!$A$1:$N$125"}</definedName>
    <definedName name="HTML_Description" hidden="1">""</definedName>
    <definedName name="HTML_Email" hidden="1">""</definedName>
    <definedName name="HTML_Header" hidden="1">"Sheet1"</definedName>
    <definedName name="HTML_LastUpdate" hidden="1">"7/1/03"</definedName>
    <definedName name="HTML_LineAfter" hidden="1">FALSE</definedName>
    <definedName name="HTML_LineBefore" hidden="1">FALSE</definedName>
    <definedName name="HTML_Name" hidden="1">"m.p.raval"</definedName>
    <definedName name="HTML_OBDlg2" hidden="1">TRUE</definedName>
    <definedName name="HTML_OBDlg3" hidden="1">TRUE</definedName>
    <definedName name="HTML_OBDlg4" hidden="1">TRUE</definedName>
    <definedName name="HTML_OS" hidden="1">0</definedName>
    <definedName name="HTML_PathFile" hidden="1">"A:\MyHTML.htm"</definedName>
    <definedName name="HTML_PathFileMac" hidden="1">"Macintosh HD:Web Site “~adamodar”:pc:datasets:MyHTML.html"</definedName>
    <definedName name="HTML_PathTemplate" hidden="1">"C:\infac\pricewth\Aug99\Page06e.htm"</definedName>
    <definedName name="HTML_Title" hidden="1">"SGSDaily Progress Report Piyaj toDharoi Pipeline"</definedName>
    <definedName name="HTML1_1" hidden="1">"[poolprices.xls]Sheet1!$A$1:$F$23"</definedName>
    <definedName name="HTML1_10" hidden="1">"robert.schulten@corporate.ge.com"</definedName>
    <definedName name="HTML1_11" hidden="1">1</definedName>
    <definedName name="HTML1_12" hidden="1">"C:\webpage\poolpri.htm"</definedName>
    <definedName name="HTML1_2" hidden="1">1</definedName>
    <definedName name="HTML1_3" hidden="1">"Consigned Metals Prices"</definedName>
    <definedName name="HTML1_4" hidden="1">"Consigned Metals Prices"</definedName>
    <definedName name="HTML1_5" hidden="1">""</definedName>
    <definedName name="HTML1_6" hidden="1">-4146</definedName>
    <definedName name="HTML1_7" hidden="1">-4146</definedName>
    <definedName name="HTML1_8" hidden="1">"3/11/97"</definedName>
    <definedName name="HTML1_9" hidden="1">"Robert M. Schulten"</definedName>
    <definedName name="HTML10_1" hidden="1">"[intrweek.xls]AllergyVolume!$A$1:$I$58"</definedName>
    <definedName name="HTML10_10" hidden="1">""</definedName>
    <definedName name="HTML10_11" hidden="1">1</definedName>
    <definedName name="HTML10_12" hidden="1">"S:\MKTRESCH\SCHERING\INTRANET\mktresch\weekmkts\wkvolume.htm"</definedName>
    <definedName name="HTML10_2" hidden="1">1</definedName>
    <definedName name="HTML10_3" hidden="1">"Weekly Antihistamine Volume Report"</definedName>
    <definedName name="HTML10_4" hidden="1">""</definedName>
    <definedName name="HTML10_5" hidden="1">""</definedName>
    <definedName name="HTML10_6" hidden="1">-4146</definedName>
    <definedName name="HTML10_7" hidden="1">-4146</definedName>
    <definedName name="HTML10_8" hidden="1">"7/13/98"</definedName>
    <definedName name="HTML10_9" hidden="1">"James Grote"</definedName>
    <definedName name="HTML11_1" hidden="1">"'[intrweek.xls]NRx Page'!$A$1:$H$225"</definedName>
    <definedName name="HTML11_10" hidden="1">""</definedName>
    <definedName name="HTML11_11" hidden="1">1</definedName>
    <definedName name="HTML11_12" hidden="1">"S:\MKTRESCH\SCHERING\INTRANET\mktresch\weekmkts\weeknrxs.htm"</definedName>
    <definedName name="HTML11_2" hidden="1">1</definedName>
    <definedName name="HTML11_3" hidden="1">"Weekly New Prescription Report"</definedName>
    <definedName name="HTML11_4" hidden="1">""</definedName>
    <definedName name="HTML11_5" hidden="1">""</definedName>
    <definedName name="HTML11_6" hidden="1">-4146</definedName>
    <definedName name="HTML11_7" hidden="1">-4146</definedName>
    <definedName name="HTML11_8" hidden="1">"6/5/98"</definedName>
    <definedName name="HTML11_9" hidden="1">"James Grote"</definedName>
    <definedName name="HTML12_1" hidden="1">"'[intrweek.xls]TRx Page'!$A$1:$H$240"</definedName>
    <definedName name="HTML12_10" hidden="1">""</definedName>
    <definedName name="HTML12_11" hidden="1">1</definedName>
    <definedName name="HTML12_12" hidden="1">"S:\MKTRESCH\SCHERING\INTRANET\mktresch\weekmkts\weektrxs.htm"</definedName>
    <definedName name="HTML12_2" hidden="1">1</definedName>
    <definedName name="HTML12_3" hidden="1">"Weekly Total Prescription Report"</definedName>
    <definedName name="HTML12_4" hidden="1">" "</definedName>
    <definedName name="HTML12_5" hidden="1">""</definedName>
    <definedName name="HTML12_6" hidden="1">-4146</definedName>
    <definedName name="HTML12_7" hidden="1">-4146</definedName>
    <definedName name="HTML12_8" hidden="1">"7/6/98"</definedName>
    <definedName name="HTML12_9" hidden="1">"James Grote"</definedName>
    <definedName name="HTML13_1" hidden="1">"'[intrweek.xls]NRx Page'!$A$1:$H$239"</definedName>
    <definedName name="HTML13_10" hidden="1">""</definedName>
    <definedName name="HTML13_11" hidden="1">1</definedName>
    <definedName name="HTML13_12" hidden="1">"S:\MKTRESCH\SCHERING\INTRANET\mktresch\weekmkts\weeknrxs.htm"</definedName>
    <definedName name="HTML13_2" hidden="1">1</definedName>
    <definedName name="HTML13_3" hidden="1">"Weekly New Prescription Report"</definedName>
    <definedName name="HTML13_4" hidden="1">""</definedName>
    <definedName name="HTML13_5" hidden="1">""</definedName>
    <definedName name="HTML13_6" hidden="1">-4146</definedName>
    <definedName name="HTML13_7" hidden="1">-4146</definedName>
    <definedName name="HTML13_8" hidden="1">"7/6/98"</definedName>
    <definedName name="HTML13_9" hidden="1">"James Grote"</definedName>
    <definedName name="HTML14_1" hidden="1">"'[intrweek.xls]AllergyVolume (TRx)'!$A$1:$I$58"</definedName>
    <definedName name="HTML14_10" hidden="1">""</definedName>
    <definedName name="HTML14_11" hidden="1">1</definedName>
    <definedName name="HTML14_12" hidden="1">"S:\MKTRESCH\SCHERING\INTRANET\mktresch\weekmkts\wkvolum2.htm"</definedName>
    <definedName name="HTML14_2" hidden="1">1</definedName>
    <definedName name="HTML14_3" hidden="1">"Weekly TRx Volume"</definedName>
    <definedName name="HTML14_4" hidden="1">""</definedName>
    <definedName name="HTML14_5" hidden="1">""</definedName>
    <definedName name="HTML14_6" hidden="1">-4146</definedName>
    <definedName name="HTML14_7" hidden="1">-4146</definedName>
    <definedName name="HTML14_8" hidden="1">"6/19/98"</definedName>
    <definedName name="HTML14_9" hidden="1">"James Grote"</definedName>
    <definedName name="HTML15_1" hidden="1">"'[intrweek.xls]AllergyVolume (TRx)'!$A$1:$I$57"</definedName>
    <definedName name="HTML15_10" hidden="1">""</definedName>
    <definedName name="HTML15_11" hidden="1">1</definedName>
    <definedName name="HTML15_12" hidden="1">"S:\MKTRESCH\SCHERING\INTRANET\mktresch\weekmkts\wkvolum2.htm"</definedName>
    <definedName name="HTML15_2" hidden="1">1</definedName>
    <definedName name="HTML15_3" hidden="1">"Weekly TRx Volume"</definedName>
    <definedName name="HTML15_4" hidden="1">""</definedName>
    <definedName name="HTML15_5" hidden="1">""</definedName>
    <definedName name="HTML15_6" hidden="1">-4146</definedName>
    <definedName name="HTML15_7" hidden="1">-4146</definedName>
    <definedName name="HTML15_8" hidden="1">"7/13/98"</definedName>
    <definedName name="HTML15_9" hidden="1">"James Grote"</definedName>
    <definedName name="HTML16_1" hidden="1">"[intrweek.xls]AllergyVolume!$A$1:$I$54"</definedName>
    <definedName name="HTML16_10" hidden="1">""</definedName>
    <definedName name="HTML16_11" hidden="1">1</definedName>
    <definedName name="HTML16_12" hidden="1">"S:\MKTRESCH\SCHERING\INTRANET\mktresch\weekmkts\wkvolume.htm"</definedName>
    <definedName name="HTML16_2" hidden="1">1</definedName>
    <definedName name="HTML16_3" hidden="1">"Weekly Antihistamine NRx Volume"</definedName>
    <definedName name="HTML16_4" hidden="1">""</definedName>
    <definedName name="HTML16_5" hidden="1">""</definedName>
    <definedName name="HTML16_6" hidden="1">-4146</definedName>
    <definedName name="HTML16_7" hidden="1">-4146</definedName>
    <definedName name="HTML16_8" hidden="1">"7/6/98"</definedName>
    <definedName name="HTML16_9" hidden="1">"James Grote"</definedName>
    <definedName name="HTML17_1" hidden="1">"'[intrweek.xls]NRx Page'!$A$1:$H$240"</definedName>
    <definedName name="HTML17_10" hidden="1">""</definedName>
    <definedName name="HTML17_11" hidden="1">1</definedName>
    <definedName name="HTML17_12" hidden="1">"S:\MKTRESCH\SCHERING\INTRANET\mktresch\weekmkts\weeknrxs.htm"</definedName>
    <definedName name="HTML17_2" hidden="1">1</definedName>
    <definedName name="HTML17_3" hidden="1">"Weekly NRx Page"</definedName>
    <definedName name="HTML17_4" hidden="1">""</definedName>
    <definedName name="HTML17_5" hidden="1">""</definedName>
    <definedName name="HTML17_6" hidden="1">-4146</definedName>
    <definedName name="HTML17_7" hidden="1">-4146</definedName>
    <definedName name="HTML17_8" hidden="1">"7/13/98"</definedName>
    <definedName name="HTML17_9" hidden="1">"James Grote"</definedName>
    <definedName name="HTML18_1" hidden="1">"'[intrweek.xls]TRx Page'!$A$1:$H$241"</definedName>
    <definedName name="HTML18_10" hidden="1">""</definedName>
    <definedName name="HTML18_11" hidden="1">1</definedName>
    <definedName name="HTML18_12" hidden="1">"S:\MKTRESCH\SCHERING\INTRANET\mktresch\weekmkts\weektrxs.htm"</definedName>
    <definedName name="HTML18_2" hidden="1">1</definedName>
    <definedName name="HTML18_3" hidden="1">"Weekly TRx Page"</definedName>
    <definedName name="HTML18_4" hidden="1">""</definedName>
    <definedName name="HTML18_5" hidden="1">""</definedName>
    <definedName name="HTML18_6" hidden="1">-4146</definedName>
    <definedName name="HTML18_7" hidden="1">-4146</definedName>
    <definedName name="HTML18_8" hidden="1">"7/13/98"</definedName>
    <definedName name="HTML18_9" hidden="1">"James Grote"</definedName>
    <definedName name="HTML19_1" hidden="1">"'[weekintr.xls]TRx Page'!$A$1:$I$243"</definedName>
    <definedName name="HTML19_10" hidden="1">""</definedName>
    <definedName name="HTML19_11" hidden="1">1</definedName>
    <definedName name="HTML19_12" hidden="1">"S:\MKTRESCH\SCHERING\INTRANET\mktresch\weekmkts\weektrxs.htm"</definedName>
    <definedName name="HTML19_2" hidden="1">1</definedName>
    <definedName name="HTML19_3" hidden="1">"Weekly Total Prescription Summary"</definedName>
    <definedName name="HTML19_4" hidden="1">""</definedName>
    <definedName name="HTML19_5" hidden="1">""</definedName>
    <definedName name="HTML19_6" hidden="1">-4146</definedName>
    <definedName name="HTML19_7" hidden="1">-4146</definedName>
    <definedName name="HTML19_8" hidden="1">"7/17/98"</definedName>
    <definedName name="HTML19_9" hidden="1">"James Grote"</definedName>
    <definedName name="HTML2_1" hidden="1">"[poolprices.xls]Sheet1!$A$3:$F$16"</definedName>
    <definedName name="HTML2_10" hidden="1">"robert.schulten@corporate.ge.com"</definedName>
    <definedName name="HTML2_11" hidden="1">1</definedName>
    <definedName name="HTML2_12" hidden="1">"C:\webpage\poolpri2.htm"</definedName>
    <definedName name="HTML2_2" hidden="1">1</definedName>
    <definedName name="HTML2_3" hidden="1">"Consigned Metals Prices"</definedName>
    <definedName name="HTML2_4" hidden="1">"Consigned Metals Prices"</definedName>
    <definedName name="HTML2_5" hidden="1">"(Cents/Lb.)"</definedName>
    <definedName name="HTML2_6" hidden="1">1</definedName>
    <definedName name="HTML2_7" hidden="1">1</definedName>
    <definedName name="HTML2_8" hidden="1">"3/11/97"</definedName>
    <definedName name="HTML2_9" hidden="1">"Robert M. Schulten"</definedName>
    <definedName name="HTML20_1" hidden="1">"'[intrweek.xls]NRx Page'!$A$1:$H$257"</definedName>
    <definedName name="HTML20_10" hidden="1">""</definedName>
    <definedName name="HTML20_11" hidden="1">1</definedName>
    <definedName name="HTML20_12" hidden="1">"S:\MKTRESCH\INTRANET\weekrx\weeknrxs.htm"</definedName>
    <definedName name="HTML20_2" hidden="1">1</definedName>
    <definedName name="HTML20_3" hidden="1">"Weekly New Prescription Page"</definedName>
    <definedName name="HTML20_4" hidden="1">""</definedName>
    <definedName name="HTML20_5" hidden="1">""</definedName>
    <definedName name="HTML20_6" hidden="1">-4146</definedName>
    <definedName name="HTML20_7" hidden="1">-4146</definedName>
    <definedName name="HTML20_8" hidden="1">"8/3/98"</definedName>
    <definedName name="HTML20_9" hidden="1">"James Grote"</definedName>
    <definedName name="HTML21_1" hidden="1">"'[intrweek.xls]TRx Page'!$A$1:$H$257"</definedName>
    <definedName name="HTML21_10" hidden="1">""</definedName>
    <definedName name="HTML21_11" hidden="1">1</definedName>
    <definedName name="HTML21_12" hidden="1">"S:\MKTRESCH\INTRANET\weekrx\weektrxs.htm"</definedName>
    <definedName name="HTML21_2" hidden="1">1</definedName>
    <definedName name="HTML21_3" hidden="1">"Weekly Total Prescription Page"</definedName>
    <definedName name="HTML21_4" hidden="1">""</definedName>
    <definedName name="HTML21_5" hidden="1">""</definedName>
    <definedName name="HTML21_6" hidden="1">-4146</definedName>
    <definedName name="HTML21_7" hidden="1">-4146</definedName>
    <definedName name="HTML21_8" hidden="1">"8/3/98"</definedName>
    <definedName name="HTML21_9" hidden="1">"James Grote"</definedName>
    <definedName name="HTML22_1" hidden="1">"[intrweek.xls]NRXAllergyVolume!$A$1:$I$54"</definedName>
    <definedName name="HTML22_10" hidden="1">""</definedName>
    <definedName name="HTML22_11" hidden="1">1</definedName>
    <definedName name="HTML22_12" hidden="1">"S:\MKTRESCH\INTRANET\weekrx\wkvolume.htm"</definedName>
    <definedName name="HTML22_2" hidden="1">1</definedName>
    <definedName name="HTML22_3" hidden="1">"Weekly Antihistamine NRx Volume"</definedName>
    <definedName name="HTML22_4" hidden="1">""</definedName>
    <definedName name="HTML22_5" hidden="1">""</definedName>
    <definedName name="HTML22_6" hidden="1">-4146</definedName>
    <definedName name="HTML22_7" hidden="1">-4146</definedName>
    <definedName name="HTML22_8" hidden="1">"8/3/98"</definedName>
    <definedName name="HTML22_9" hidden="1">"James Grote"</definedName>
    <definedName name="HTML23_1" hidden="1">"'[intrweek.xls]TRXAllergyVolume (2)'!$A$1:$I$54"</definedName>
    <definedName name="HTML23_10" hidden="1">""</definedName>
    <definedName name="HTML23_11" hidden="1">1</definedName>
    <definedName name="HTML23_12" hidden="1">"S:\MKTRESCH\INTRANET\weekrx\wkvolum2.htm"</definedName>
    <definedName name="HTML23_2" hidden="1">1</definedName>
    <definedName name="HTML23_3" hidden="1">"Weekly Antihistamine TRx Volume"</definedName>
    <definedName name="HTML23_4" hidden="1">""</definedName>
    <definedName name="HTML23_5" hidden="1">""</definedName>
    <definedName name="HTML23_6" hidden="1">-4146</definedName>
    <definedName name="HTML23_7" hidden="1">-4146</definedName>
    <definedName name="HTML23_8" hidden="1">"8/3/98"</definedName>
    <definedName name="HTML23_9" hidden="1">"James Grote"</definedName>
    <definedName name="HTML24_1" hidden="1">"'[intrweek.xls]NRx Page'!$A$1:$H$222"</definedName>
    <definedName name="HTML24_10" hidden="1">""</definedName>
    <definedName name="HTML24_11" hidden="1">1</definedName>
    <definedName name="HTML24_12" hidden="1">"S:\MKTRESCH\INTRANET\htmsum\weeknrxs.htm"</definedName>
    <definedName name="HTML24_2" hidden="1">1</definedName>
    <definedName name="HTML24_3" hidden="1">"Weekly NRx Report"</definedName>
    <definedName name="HTML24_4" hidden="1">""</definedName>
    <definedName name="HTML24_5" hidden="1">""</definedName>
    <definedName name="HTML24_6" hidden="1">-4146</definedName>
    <definedName name="HTML24_7" hidden="1">-4146</definedName>
    <definedName name="HTML24_8" hidden="1">"8/10/98"</definedName>
    <definedName name="HTML24_9" hidden="1">"James Grote"</definedName>
    <definedName name="HTML25_1" hidden="1">"'[intrweek.xls]TRx Page'!$A$1:$H$222"</definedName>
    <definedName name="HTML25_10" hidden="1">""</definedName>
    <definedName name="HTML25_11" hidden="1">1</definedName>
    <definedName name="HTML25_12" hidden="1">"S:\MKTRESCH\INTRANET\htmsum\weektrxs.htm"</definedName>
    <definedName name="HTML25_2" hidden="1">1</definedName>
    <definedName name="HTML25_3" hidden="1">"Weekly TRx Report"</definedName>
    <definedName name="HTML25_4" hidden="1">""</definedName>
    <definedName name="HTML25_5" hidden="1">""</definedName>
    <definedName name="HTML25_6" hidden="1">-4146</definedName>
    <definedName name="HTML25_7" hidden="1">-4146</definedName>
    <definedName name="HTML25_8" hidden="1">"8/10/98"</definedName>
    <definedName name="HTML25_9" hidden="1">"James Grote"</definedName>
    <definedName name="HTML26_1" hidden="1">"[intrweek.xls]NRXAllergyVolume!$A$1:$I$47"</definedName>
    <definedName name="HTML26_10" hidden="1">""</definedName>
    <definedName name="HTML26_11" hidden="1">1</definedName>
    <definedName name="HTML26_12" hidden="1">"S:\MKTRESCH\INTRANET\htmsum\wkvolnrx.htm"</definedName>
    <definedName name="HTML26_2" hidden="1">1</definedName>
    <definedName name="HTML26_3" hidden="1">"Weekly New Antihistamine Volume"</definedName>
    <definedName name="HTML26_4" hidden="1">""</definedName>
    <definedName name="HTML26_5" hidden="1">""</definedName>
    <definedName name="HTML26_6" hidden="1">-4146</definedName>
    <definedName name="HTML26_7" hidden="1">-4146</definedName>
    <definedName name="HTML26_8" hidden="1">"9/7/98"</definedName>
    <definedName name="HTML26_9" hidden="1">"James Grote"</definedName>
    <definedName name="HTML27_1" hidden="1">"[intrweek.xls]TRXAllergyVolume!$A$1:$I$47"</definedName>
    <definedName name="HTML27_10" hidden="1">""</definedName>
    <definedName name="HTML27_11" hidden="1">1</definedName>
    <definedName name="HTML27_12" hidden="1">"S:\MKTRESCH\INTRANET\htmsum\wkvoltrx.htm"</definedName>
    <definedName name="HTML27_2" hidden="1">1</definedName>
    <definedName name="HTML27_3" hidden="1">"Weekly Total Antihistamine Volume"</definedName>
    <definedName name="HTML27_4" hidden="1">""</definedName>
    <definedName name="HTML27_5" hidden="1">""</definedName>
    <definedName name="HTML27_6" hidden="1">-4146</definedName>
    <definedName name="HTML27_7" hidden="1">-4146</definedName>
    <definedName name="HTML27_8" hidden="1">"9/7/98"</definedName>
    <definedName name="HTML27_9" hidden="1">"James Grote"</definedName>
    <definedName name="HTML28_1" hidden="1">"'[intrweek.xls]TRx Page'!$A$1:$H$221"</definedName>
    <definedName name="HTML28_10" hidden="1">""</definedName>
    <definedName name="HTML28_11" hidden="1">1</definedName>
    <definedName name="HTML28_12" hidden="1">"S:\MKTRESCH\INTRANET\htmsum\weektrxs.htm"</definedName>
    <definedName name="HTML28_2" hidden="1">1</definedName>
    <definedName name="HTML28_3" hidden="1">"Weekly TRx Report"</definedName>
    <definedName name="HTML28_4" hidden="1">""</definedName>
    <definedName name="HTML28_5" hidden="1">""</definedName>
    <definedName name="HTML28_6" hidden="1">-4146</definedName>
    <definedName name="HTML28_7" hidden="1">-4146</definedName>
    <definedName name="HTML28_8" hidden="1">"8/10/98"</definedName>
    <definedName name="HTML28_9" hidden="1">"James Grote"</definedName>
    <definedName name="HTML29_1" hidden="1">"'[intrweek.xls]NRx Page'!$A$1:$H$220"</definedName>
    <definedName name="HTML29_10" hidden="1">""</definedName>
    <definedName name="HTML29_11" hidden="1">1</definedName>
    <definedName name="HTML29_12" hidden="1">"S:\MKTRESCH\INTRANET\htmsum\weeknrxs.htm"</definedName>
    <definedName name="HTML29_2" hidden="1">1</definedName>
    <definedName name="HTML29_3" hidden="1">"Weekly NRx Report"</definedName>
    <definedName name="HTML29_4" hidden="1">""</definedName>
    <definedName name="HTML29_5" hidden="1">""</definedName>
    <definedName name="HTML29_6" hidden="1">-4146</definedName>
    <definedName name="HTML29_7" hidden="1">-4146</definedName>
    <definedName name="HTML29_8" hidden="1">"8/10/98"</definedName>
    <definedName name="HTML29_9" hidden="1">"James Grote"</definedName>
    <definedName name="HTML3_1" hidden="1">"[poolprices.xls]Sheet1!$A$3:$F$17"</definedName>
    <definedName name="HTML3_10" hidden="1">"robert.schulten@corporate.ge.com"</definedName>
    <definedName name="HTML3_11" hidden="1">1</definedName>
    <definedName name="HTML3_12" hidden="1">"C:\webpage\MyHTML.htm"</definedName>
    <definedName name="HTML3_2" hidden="1">1</definedName>
    <definedName name="HTML3_3" hidden="1">"Consigned Metals Prices"</definedName>
    <definedName name="HTML3_4" hidden="1">"Consigned Metals Prices"</definedName>
    <definedName name="HTML3_5" hidden="1">"(Cents/lb)"</definedName>
    <definedName name="HTML3_6" hidden="1">-4146</definedName>
    <definedName name="HTML3_7" hidden="1">-4146</definedName>
    <definedName name="HTML3_8" hidden="1">"3/11/97"</definedName>
    <definedName name="HTML3_9" hidden="1">"Robert M. Schulten"</definedName>
    <definedName name="HTML30_1" hidden="1">"'[intrweek.xls]TRx Page'!$A$1:$H$220"</definedName>
    <definedName name="HTML30_10" hidden="1">""</definedName>
    <definedName name="HTML30_11" hidden="1">1</definedName>
    <definedName name="HTML30_12" hidden="1">"S:\MKTRESCH\INTRANET\htmsum\weektrxs.htm"</definedName>
    <definedName name="HTML30_2" hidden="1">1</definedName>
    <definedName name="HTML30_3" hidden="1">"Weekly TRx Report"</definedName>
    <definedName name="HTML30_4" hidden="1">""</definedName>
    <definedName name="HTML30_5" hidden="1">""</definedName>
    <definedName name="HTML30_6" hidden="1">-4146</definedName>
    <definedName name="HTML30_7" hidden="1">-4146</definedName>
    <definedName name="HTML30_8" hidden="1">"8/10/98"</definedName>
    <definedName name="HTML30_9" hidden="1">"James Grote"</definedName>
    <definedName name="HTML31_1" hidden="1">"'[intrweek.xls]NRx Page'!$A$1:$H$209"</definedName>
    <definedName name="HTML31_10" hidden="1">""</definedName>
    <definedName name="HTML31_11" hidden="1">1</definedName>
    <definedName name="HTML31_12" hidden="1">"S:\MKTRESCH\INTRANET\htmsum\weeknrxs.htm"</definedName>
    <definedName name="HTML31_2" hidden="1">1</definedName>
    <definedName name="HTML31_3" hidden="1">"Weekly NRx Page"</definedName>
    <definedName name="HTML31_4" hidden="1">""</definedName>
    <definedName name="HTML31_5" hidden="1">""</definedName>
    <definedName name="HTML31_6" hidden="1">-4146</definedName>
    <definedName name="HTML31_7" hidden="1">-4146</definedName>
    <definedName name="HTML31_8" hidden="1">"9/7/98"</definedName>
    <definedName name="HTML31_9" hidden="1">"James Grote"</definedName>
    <definedName name="HTML32_1" hidden="1">"'[intrweek.xls]TRx Page'!$A$1:$H$209"</definedName>
    <definedName name="HTML32_10" hidden="1">""</definedName>
    <definedName name="HTML32_11" hidden="1">1</definedName>
    <definedName name="HTML32_12" hidden="1">"S:\MKTRESCH\INTRANET\htmsum\weektrxs.htm"</definedName>
    <definedName name="HTML32_2" hidden="1">1</definedName>
    <definedName name="HTML32_3" hidden="1">"Weekly TRx Page"</definedName>
    <definedName name="HTML32_4" hidden="1">""</definedName>
    <definedName name="HTML32_5" hidden="1">""</definedName>
    <definedName name="HTML32_6" hidden="1">-4146</definedName>
    <definedName name="HTML32_7" hidden="1">-4146</definedName>
    <definedName name="HTML32_8" hidden="1">"9/7/98"</definedName>
    <definedName name="HTML32_9" hidden="1">"James Grote"</definedName>
    <definedName name="HTML4_1" hidden="1">"'[intrweek.xls]NRx Page'!$A$1:$H$224"</definedName>
    <definedName name="HTML4_10" hidden="1">""</definedName>
    <definedName name="HTML4_11" hidden="1">1</definedName>
    <definedName name="HTML4_12" hidden="1">"S:\MKTRESCH\SCHERING\INTRANET\mktresch\weekmkts\weeknrxs.htm"</definedName>
    <definedName name="HTML4_2" hidden="1">1</definedName>
    <definedName name="HTML4_3" hidden="1">"Weekly New Prescription Report"</definedName>
    <definedName name="HTML4_4" hidden="1">""</definedName>
    <definedName name="HTML4_5" hidden="1">""</definedName>
    <definedName name="HTML4_6" hidden="1">-4146</definedName>
    <definedName name="HTML4_7" hidden="1">-4146</definedName>
    <definedName name="HTML4_8" hidden="1">"6/8/98"</definedName>
    <definedName name="HTML4_9" hidden="1">"James Grote"</definedName>
    <definedName name="HTML5_1" hidden="1">"'[intrweek.xls]TRx Page'!$A$1:$H$223"</definedName>
    <definedName name="HTML5_10" hidden="1">""</definedName>
    <definedName name="HTML5_11" hidden="1">1</definedName>
    <definedName name="HTML5_12" hidden="1">"S:\MKTRESCH\SCHERING\INTRANET\mktresch\weekmkts\weektrxs.htm"</definedName>
    <definedName name="HTML5_2" hidden="1">1</definedName>
    <definedName name="HTML5_3" hidden="1">"Weekly Total Prescription Report"</definedName>
    <definedName name="HTML5_4" hidden="1">""</definedName>
    <definedName name="HTML5_5" hidden="1">""</definedName>
    <definedName name="HTML5_6" hidden="1">-4146</definedName>
    <definedName name="HTML5_7" hidden="1">-4146</definedName>
    <definedName name="HTML5_8" hidden="1">"6/8/98"</definedName>
    <definedName name="HTML5_9" hidden="1">"James Grote"</definedName>
    <definedName name="HTML6_1" hidden="1">"[intrweek.xls]AllergyVolume!$B$1:$K$62"</definedName>
    <definedName name="HTML6_10" hidden="1">""</definedName>
    <definedName name="HTML6_11" hidden="1">1</definedName>
    <definedName name="HTML6_12" hidden="1">"S:\MKTRESCH\SCHERING\INTRANET\mktresch\weekmkts\wkvolume.htm"</definedName>
    <definedName name="HTML6_2" hidden="1">1</definedName>
    <definedName name="HTML6_3" hidden="1">"Weekly Allergy Volume Page"</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"[intrweek.xls]AllergyVolume!$A$1:$J$60"</definedName>
    <definedName name="HTML7_10" hidden="1">""</definedName>
    <definedName name="HTML7_11" hidden="1">1</definedName>
    <definedName name="HTML7_12" hidden="1">"S:\MKTRESCH\SCHERING\INTRANET\mktresch\weekmkts\wkvolume.htm"</definedName>
    <definedName name="HTML7_2" hidden="1">1</definedName>
    <definedName name="HTML7_3" hidden="1">"Weekly Allergy Volume Report"</definedName>
    <definedName name="HTML7_4" hidden="1">""</definedName>
    <definedName name="HTML7_5" hidden="1">""</definedName>
    <definedName name="HTML7_6" hidden="1">-4146</definedName>
    <definedName name="HTML7_7" hidden="1">-4146</definedName>
    <definedName name="HTML7_8" hidden="1">""</definedName>
    <definedName name="HTML7_9" hidden="1">" "</definedName>
    <definedName name="HTML8_1" hidden="1">"[intrweek.xls]AllergyVolume!$A$1:$I$60"</definedName>
    <definedName name="HTML8_10" hidden="1">""</definedName>
    <definedName name="HTML8_11" hidden="1">1</definedName>
    <definedName name="HTML8_12" hidden="1">"S:\MKTRESCH\SCHERING\INTRANET\mktresch\weekmkts\wkvolume.htm"</definedName>
    <definedName name="HTML8_2" hidden="1">1</definedName>
    <definedName name="HTML8_3" hidden="1">"Weekly Antihistamine Volume Data"</definedName>
    <definedName name="HTML8_4" hidden="1">""</definedName>
    <definedName name="HTML8_5" hidden="1">""</definedName>
    <definedName name="HTML8_6" hidden="1">-4146</definedName>
    <definedName name="HTML8_7" hidden="1">-4146</definedName>
    <definedName name="HTML8_8" hidden="1">"6/5/98"</definedName>
    <definedName name="HTML8_9" hidden="1">"James Grote"</definedName>
    <definedName name="HTML9_1" hidden="1">"[intrweek.xls]AllergyVolume!$A$1:$I$59"</definedName>
    <definedName name="HTML9_10" hidden="1">""</definedName>
    <definedName name="HTML9_11" hidden="1">1</definedName>
    <definedName name="HTML9_12" hidden="1">"S:\MKTRESCH\SCHERING\INTRANET\mktresch\weekmkts\wkvolume.htm"</definedName>
    <definedName name="HTML9_2" hidden="1">1</definedName>
    <definedName name="HTML9_3" hidden="1">"Weekly Antihistamine Volme Report"</definedName>
    <definedName name="HTML9_4" hidden="1">""</definedName>
    <definedName name="HTML9_5" hidden="1">""</definedName>
    <definedName name="HTML9_6" hidden="1">-4146</definedName>
    <definedName name="HTML9_7" hidden="1">-4146</definedName>
    <definedName name="HTML9_8" hidden="1">"6/8/98"</definedName>
    <definedName name="HTML9_9" hidden="1">"James Grote"</definedName>
    <definedName name="HTMLCount" hidden="1">3</definedName>
    <definedName name="huy" hidden="1">{"'Sheet1'!$L$16"}</definedName>
    <definedName name="hw" hidden="1">{#N/A,#N/A,FALSE,"SUMMARY";#N/A,#N/A,FALSE,"SUMMARY"}</definedName>
    <definedName name="Iannexure" hidden="1">{#N/A,#N/A,FALSE,"Sheet7"}</definedName>
    <definedName name="IDReference" hidden="1">"A1"</definedName>
    <definedName name="ijdu" hidden="1">{#N/A,#N/A,FALSE,"Banksum";#N/A,#N/A,FALSE,"Banksum"}</definedName>
    <definedName name="ijh" hidden="1">{#N/A,#N/A,FALSE,"Banksum";#N/A,#N/A,FALSE,"Banksum"}</definedName>
    <definedName name="Ikey3" hidden="1">#REF!</definedName>
    <definedName name="index" hidden="1">92</definedName>
    <definedName name="Insurace" hidden="1">{#N/A,#N/A,FALSE,"COVER1.XLS ";#N/A,#N/A,FALSE,"RACT1.XLS";#N/A,#N/A,FALSE,"RACT2.XLS";#N/A,#N/A,FALSE,"ECCMP";#N/A,#N/A,FALSE,"WELDER.XLS"}</definedName>
    <definedName name="Inventory1" hidden="1">{"Summary analysis",#N/A,FALSE,"Total";"OCPH analysis",#N/A,FALSE,"Total";"detail analysis",#N/A,FALSE,"Total"}</definedName>
    <definedName name="inventory2" hidden="1">{"Summary analysis",#N/A,FALSE,"Total";"OCPH analysis",#N/A,FALSE,"Total";"detail analysis",#N/A,FALSE,"Total"}</definedName>
    <definedName name="invest"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JUNIOR_LIENS_CHARGE_OFFS_FDIC" hidden="1">"c6605"</definedName>
    <definedName name="IQ_1_4_FAMILY_JUNIOR_LIENS_NET_CHARGE_OFFS_FDIC" hidden="1">"c6643"</definedName>
    <definedName name="IQ_1_4_FAMILY_JUNIOR_LIENS_RECOVERIES_FDIC" hidden="1">"c6624"</definedName>
    <definedName name="IQ_1_4_FAMILY_RES_DOM_FFIEC" hidden="1">"c15269"</definedName>
    <definedName name="IQ_1_4_FAMILY_SENIOR_LIENS_CHARGE_OFFS_FDIC" hidden="1">"c6604"</definedName>
    <definedName name="IQ_1_4_FAMILY_SENIOR_LIENS_NET_CHARGE_OFFS_FDIC" hidden="1">"c6642"</definedName>
    <definedName name="IQ_1_4_FAMILY_SENIOR_LIENS_RECOVERIES_FDIC" hidden="1">"c6623"</definedName>
    <definedName name="IQ_1_4_HOME_EQUITY_NET_LOANS_FDIC" hidden="1">"c6441"</definedName>
    <definedName name="IQ_1_4_RESIDENTIAL_FIRST_LIENS_NET_LOANS_FDIC" hidden="1">"c6439"</definedName>
    <definedName name="IQ_1_4_RESIDENTIAL_JUNIOR_LIENS_NET_LOANS_FDIC" hidden="1">"c6440"</definedName>
    <definedName name="IQ_1_4_RESIDENTIAL_LOANS_FDIC" hidden="1">"c6310"</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FS_AMORT_COST_FFIEC" hidden="1">"c20499"</definedName>
    <definedName name="IQ_ABS_AFS_FAIR_VAL_FFIEC" hidden="1">"c20464"</definedName>
    <definedName name="IQ_ABS_AVAIL_SALE_FFIEC" hidden="1">"c12802"</definedName>
    <definedName name="IQ_ABS_FFIEC" hidden="1">"c12788"</definedName>
    <definedName name="IQ_ABS_HTM_AMORT_COST_FFIEC" hidden="1">"c20447"</definedName>
    <definedName name="IQ_ABS_HTM_FAIR_VAL_FFIEC" hidden="1">"c20482"</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 hidden="1">"c4539"</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"c2125"</definedName>
    <definedName name="IQ_ACQ_COST_WIRELESS_SUB" hidden="1">"c2125"</definedName>
    <definedName name="IQ_ACQ_COSTS_CAPITALIZED" hidden="1">"c5"</definedName>
    <definedName name="IQ_ACQUIRE_REAL_ESTATE_CF" hidden="1">"c6"</definedName>
    <definedName name="IQ_ACQUIRED_BY_REPORTING_BANK_FDIC" hidden="1">"c6535"</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AL_NON_INT_INC_FDIC" hidden="1">"c6574"</definedName>
    <definedName name="IQ_ADDITIONS_NON_ACCRUAL_ASSET_DURING_QTR_FFIEC" hidden="1">"c15349"</definedName>
    <definedName name="IQ_ADJ_AVG_BANK_ASSETS" hidden="1">"c2671"</definedName>
    <definedName name="IQ_ADJUSTABLE_RATE_LOANS_FDIC" hidden="1">"c6375"</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FTER_TAX_INCOME_FDIC" hidden="1">"c6583"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PRODUCTION_CHARGE_OFFS_FDIC" hidden="1">"c6597"</definedName>
    <definedName name="IQ_AGRICULTURAL_PRODUCTION_CHARGE_OFFS_LESS_THAN_300M_FDIC" hidden="1">"c6655"</definedName>
    <definedName name="IQ_AGRICULTURAL_PRODUCTION_NET_CHARGE_OFFS_FDIC" hidden="1">"c6635"</definedName>
    <definedName name="IQ_AGRICULTURAL_PRODUCTION_NET_CHARGE_OFFS_LESS_THAN_300M_FDIC" hidden="1">"c6657"</definedName>
    <definedName name="IQ_AGRICULTURAL_PRODUCTION_RECOVERIES_FDIC" hidden="1">"c6616"</definedName>
    <definedName name="IQ_AGRICULTURAL_PRODUCTION_RECOVERIES_LESS_THAN_300M_FDIC" hidden="1">"c6656"</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ENDED_BALANCE_PREVIOUS_YR_FDIC" hidden="1">"c6499"</definedName>
    <definedName name="IQ_AMORT_EXP_IMPAIRMENT_OTHER_INTANGIBLE_ASSETS_FFIEC" hidden="1">"c13026"</definedName>
    <definedName name="IQ_AMORT_EXPENSE_FDIC" hidden="1">"c6677"</definedName>
    <definedName name="IQ_AMORTIZATION" hidden="1">"c1591"</definedName>
    <definedName name="IQ_AMORTIZED_COST_FDIC" hidden="1">"c6426"</definedName>
    <definedName name="IQ_AMOUNT_FINANCIAL_LOC_CONVEYED_FFIEC" hidden="1">"c13250"</definedName>
    <definedName name="IQ_AMOUNT_PERFORMANCE_LOC_CONVEYED_FFIEC" hidden="1">"c13252"</definedName>
    <definedName name="IQ_AMT_OUT" hidden="1">"c2145"</definedName>
    <definedName name="IQ_ANALYST_DET_EST" hidden="1">"c12043"</definedName>
    <definedName name="IQ_ANALYST_DET_EST_THOM" hidden="1">"c12071"</definedName>
    <definedName name="IQ_ANALYST_EMAIL" hidden="1">"c13738"</definedName>
    <definedName name="IQ_ANALYST_NAME" hidden="1">"c13736"</definedName>
    <definedName name="IQ_ANALYST_NON_PER_DET_EST" hidden="1">"c12755"</definedName>
    <definedName name="IQ_ANALYST_NON_PER_DET_EST_THOM" hidden="1">"c12759"</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"c2126"</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BACKED_FDIC" hidden="1">"c6301"</definedName>
    <definedName name="IQ_ASSET_MANAGED_GROWTH_RATE" hidden="1">"c20434"</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HELD_FDIC" hidden="1">"c6305"</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PER_EMPLOYEE_FDIC" hidden="1">"c6737"</definedName>
    <definedName name="IQ_ASSETS_REPRICE_ASSETS_TOT_FFIEC" hidden="1">"c13454"</definedName>
    <definedName name="IQ_ASSETS_SOLD_1_4_FAMILY_LOANS_FDIC" hidden="1">"c6686"</definedName>
    <definedName name="IQ_ASSETS_SOLD_AUTO_LOANS_FDIC" hidden="1">"c6680"</definedName>
    <definedName name="IQ_ASSETS_SOLD_CL_LOANS_FDIC" hidden="1">"c6681"</definedName>
    <definedName name="IQ_ASSETS_SOLD_CREDIT_CARDS_RECEIVABLES_FDIC" hidden="1">"c6683"</definedName>
    <definedName name="IQ_ASSETS_SOLD_HOME_EQUITY_LINES_FDIC" hidden="1">"c6684"</definedName>
    <definedName name="IQ_ASSETS_SOLD_OTHER_CONSUMER_LOANS_FDIC" hidden="1">"c6682"</definedName>
    <definedName name="IQ_ASSETS_SOLD_OTHER_LOANS_FDIC" hidden="1">"c6685"</definedName>
    <definedName name="IQ_ASSETS_UNDER_ADMINISTRATION" hidden="1">"c20432"</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ACQUISITIONS_TRANSFERS" hidden="1">"c20415"</definedName>
    <definedName name="IQ_AUM_AVERAGE" hidden="1">"c20418"</definedName>
    <definedName name="IQ_AUM_BOP" hidden="1">"c20409"</definedName>
    <definedName name="IQ_AUM_CASH_FLOWS_DIVIDENDS" hidden="1">"c20413"</definedName>
    <definedName name="IQ_AUM_DOMESTIC" hidden="1">"c20400"</definedName>
    <definedName name="IQ_AUM_EOP" hidden="1">"c20417"</definedName>
    <definedName name="IQ_AUM_EQUITY_FUNDS" hidden="1">"c10039"</definedName>
    <definedName name="IQ_AUM_FEE_EARNING" hidden="1">"c20402"</definedName>
    <definedName name="IQ_AUM_FIXED_INCOME_FUNDS" hidden="1">"c10040"</definedName>
    <definedName name="IQ_AUM_FOREIGN" hidden="1">"c20401"</definedName>
    <definedName name="IQ_AUM_HIGH_NET_WORTH" hidden="1">"c20398"</definedName>
    <definedName name="IQ_AUM_INFLOWS" hidden="1">"c20410"</definedName>
    <definedName name="IQ_AUM_INSTITUTIONAL" hidden="1">"c20396"</definedName>
    <definedName name="IQ_AUM_INSTITUTIONAL_CUSTOMERS" hidden="1">"c20405"</definedName>
    <definedName name="IQ_AUM_MARKET_APPRECIATION_DEPRECIATION" hidden="1">"c20414"</definedName>
    <definedName name="IQ_AUM_MONEY_MARKET_FUNDS" hidden="1">"c10041"</definedName>
    <definedName name="IQ_AUM_NET_CHANGE" hidden="1">"c20419"</definedName>
    <definedName name="IQ_AUM_NET_INFLOWS_OUTFLOWS" hidden="1">"c20412"</definedName>
    <definedName name="IQ_AUM_NON_FEE_EARNING" hidden="1">"c20403"</definedName>
    <definedName name="IQ_AUM_OTHER" hidden="1">"c10042"</definedName>
    <definedName name="IQ_AUM_OTHER_ADJUSTMENTS" hidden="1">"c20416"</definedName>
    <definedName name="IQ_AUM_OTHER_CLIENTS" hidden="1">"c20399"</definedName>
    <definedName name="IQ_AUM_OTHER_CUSTOMERS" hidden="1">"c20407"</definedName>
    <definedName name="IQ_AUM_OUTFLOWS" hidden="1">"c20411"</definedName>
    <definedName name="IQ_AUM_PRIVATE_EQUITY" hidden="1">"c20394"</definedName>
    <definedName name="IQ_AUM_REAL_ESTATE" hidden="1">"c20395"</definedName>
    <definedName name="IQ_AUM_RETAIL" hidden="1">"c20397"</definedName>
    <definedName name="IQ_AUM_RETAIL_CUSTOMERS" hidden="1">"c20404"</definedName>
    <definedName name="IQ_AUM_SME_CUSTOMERS" hidden="1">"c20406"</definedName>
    <definedName name="IQ_AUM_TOTAL_CUSTOMERS" hidden="1">"c20408"</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FOR_SALE_FDIC" hidden="1">"c6409"</definedName>
    <definedName name="IQ_AVAILABLE_SALE_SEC_FFIEC" hidden="1">"c12791"</definedName>
    <definedName name="IQ_AVERAGE_ASSETS_FDIC" hidden="1">"c6362"</definedName>
    <definedName name="IQ_AVERAGE_ASSETS_QUART_FDIC" hidden="1">"c6363"</definedName>
    <definedName name="IQ_AVERAGE_DEPOSITS" hidden="1">"c15256"</definedName>
    <definedName name="IQ_AVERAGE_EARNING_ASSETS_FDIC" hidden="1">"c6748"</definedName>
    <definedName name="IQ_AVERAGE_EQUITY_FDIC" hidden="1">"c6749"</definedName>
    <definedName name="IQ_AVERAGE_INTEREST_BEARING_DEPOSITS" hidden="1">"c15254"</definedName>
    <definedName name="IQ_AVERAGE_LOANS_FDIC" hidden="1">"c6750"</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BROKER_REC_NO_THOM" hidden="1">"c5094"</definedName>
    <definedName name="IQ_AVG_BROKER_REC_THOM" hidden="1">"c3648"</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 hidden="1">"c4455"</definedName>
    <definedName name="IQ_AVG_INDUSTRY_REC_CIQ" hidden="1">"c4984"</definedName>
    <definedName name="IQ_AVG_INDUSTRY_REC_CIQ_COL" hidden="1">"c11631"</definedName>
    <definedName name="IQ_AVG_INDUSTRY_REC_NO" hidden="1">"c4454"</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ICE_TARGET" hidden="1">"c82"</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REV_PER_TRADE" hidden="1">"c20431"</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FC_UNUSED_UNUSED_UNUSED" hidden="1">"c8353"</definedName>
    <definedName name="IQ_BALANCE_GOODS_APR_UNUSED" hidden="1">"c7473"</definedName>
    <definedName name="IQ_BALANCE_GOODS_APR_UNUSED_UNUSED_UNUSED" hidden="1">"c7473"</definedName>
    <definedName name="IQ_BALANCE_GOODS_FC_UNUSED" hidden="1">"c7693"</definedName>
    <definedName name="IQ_BALANCE_GOODS_FC_UNUSED_UNUSED_UNUSED" hidden="1">"c7693"</definedName>
    <definedName name="IQ_BALANCE_GOODS_POP_FC_UNUSED" hidden="1">"c7913"</definedName>
    <definedName name="IQ_BALANCE_GOODS_POP_FC_UNUSED_UNUSED_UNUSED" hidden="1">"c7913"</definedName>
    <definedName name="IQ_BALANCE_GOODS_POP_UNUSED" hidden="1">"c7033"</definedName>
    <definedName name="IQ_BALANCE_GOODS_POP_UNUSED_UNUSED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NUSED_UNUSED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FC_UNUSED_UNUSED_UNUSED" hidden="1">"c8133"</definedName>
    <definedName name="IQ_BALANCE_GOODS_YOY_UNUSED" hidden="1">"c7253"</definedName>
    <definedName name="IQ_BALANCE_GOODS_YOY_UNUSED_UNUSED_UNUSED" hidden="1">"c7253"</definedName>
    <definedName name="IQ_BALANCE_SERV_APR_FC_UNUSED" hidden="1">"c8355"</definedName>
    <definedName name="IQ_BALANCE_SERV_APR_FC_UNUSED_UNUSED_UNUSED" hidden="1">"c8355"</definedName>
    <definedName name="IQ_BALANCE_SERV_APR_UNUSED" hidden="1">"c7475"</definedName>
    <definedName name="IQ_BALANCE_SERV_APR_UNUSED_UNUSED_UNUSED" hidden="1">"c7475"</definedName>
    <definedName name="IQ_BALANCE_SERV_FC_UNUSED" hidden="1">"c7695"</definedName>
    <definedName name="IQ_BALANCE_SERV_FC_UNUSED_UNUSED_UNUSED" hidden="1">"c7695"</definedName>
    <definedName name="IQ_BALANCE_SERV_POP_FC_UNUSED" hidden="1">"c7915"</definedName>
    <definedName name="IQ_BALANCE_SERV_POP_FC_UNUSED_UNUSED_UNUSED" hidden="1">"c7915"</definedName>
    <definedName name="IQ_BALANCE_SERV_POP_UNUSED" hidden="1">"c7035"</definedName>
    <definedName name="IQ_BALANCE_SERV_POP_UNUSED_UNUSED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NUSED_UNUSED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FC_UNUSED_UNUSED_UNUSED" hidden="1">"c8135"</definedName>
    <definedName name="IQ_BALANCE_SERV_YOY_UNUSED" hidden="1">"c7255"</definedName>
    <definedName name="IQ_BALANCE_SERV_YOY_UNUSED_UNUSED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FC_UNUSED_UNUSED_UNUSED" hidden="1">"c8357"</definedName>
    <definedName name="IQ_BALANCE_TRADE_APR_UNUSED" hidden="1">"c7477"</definedName>
    <definedName name="IQ_BALANCE_TRADE_APR_UNUSED_UNUSED_UNUSED" hidden="1">"c7477"</definedName>
    <definedName name="IQ_BALANCE_TRADE_FC_UNUSED" hidden="1">"c7697"</definedName>
    <definedName name="IQ_BALANCE_TRADE_FC_UNUSED_UNUSED_UNUSED" hidden="1">"c7697"</definedName>
    <definedName name="IQ_BALANCE_TRADE_POP_FC_UNUSED" hidden="1">"c7917"</definedName>
    <definedName name="IQ_BALANCE_TRADE_POP_FC_UNUSED_UNUSED_UNUSED" hidden="1">"c7917"</definedName>
    <definedName name="IQ_BALANCE_TRADE_POP_UNUSED" hidden="1">"c7037"</definedName>
    <definedName name="IQ_BALANCE_TRADE_POP_UNUSED_UNUSED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NUSED_UNUSED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FC_UNUSED_UNUSED_UNUSED" hidden="1">"c8137"</definedName>
    <definedName name="IQ_BALANCE_TRADE_YOY_UNUSED" hidden="1">"c7257"</definedName>
    <definedName name="IQ_BALANCE_TRADE_YOY_UNUSED_UNUSED_UNUSED" hidden="1">"c7257"</definedName>
    <definedName name="IQ_BALANCES_DUE_DEPOSITORY_INSTITUTIONS_FDIC" hidden="1">"c6389"</definedName>
    <definedName name="IQ_BALANCES_DUE_FOREIGN_FDIC" hidden="1">"c6391"</definedName>
    <definedName name="IQ_BALANCES_DUE_FRB_FDIC" hidden="1">"c6393"</definedName>
    <definedName name="IQ_BANK_BENEFICIARY_FDIC" hidden="1">"c6505"</definedName>
    <definedName name="IQ_BANK_DEBT" hidden="1">"c2544"</definedName>
    <definedName name="IQ_BANK_DEBT_PCT" hidden="1">"c2545"</definedName>
    <definedName name="IQ_BANK_GUARANTOR_FDIC" hidden="1">"c6506"</definedName>
    <definedName name="IQ_BANK_LOAN_LIST" hidden="1">"c13507"</definedName>
    <definedName name="IQ_BANK_PREMISES_FDIC" hidden="1">"c6329"</definedName>
    <definedName name="IQ_BANK_SECURITIZATION_1_4_FAMILY_LOANS_FDIC" hidden="1">"c6721"</definedName>
    <definedName name="IQ_BANK_SECURITIZATION_AUTO_LOANS_FDIC" hidden="1">"c6715"</definedName>
    <definedName name="IQ_BANK_SECURITIZATION_CL_LOANS_FDIC" hidden="1">"c6716"</definedName>
    <definedName name="IQ_BANK_SECURITIZATION_CREDIT_CARDS_RECEIVABLES_FDIC" hidden="1">"c6718"</definedName>
    <definedName name="IQ_BANK_SECURITIZATION_HOME_EQUITY_LINES_FDIC" hidden="1">"c6719"</definedName>
    <definedName name="IQ_BANK_SECURITIZATION_OTHER_CONSUMER_LOANS_FDIC" hidden="1">"c6717"</definedName>
    <definedName name="IQ_BANK_SECURITIZATION_OTHER_LOANS_FDIC" hidden="1">"c6720"</definedName>
    <definedName name="IQ_BANKING_FEES_OPERATING_INC_FFIEC" hidden="1">"c13386"</definedName>
    <definedName name="IQ_BANKS_FOREIGN_COUNTRIES_NON_TRANS_ACCTS_FFIEC" hidden="1">"c15326"</definedName>
    <definedName name="IQ_BANKS_FOREIGN_COUNTRIES_TOTAL_DEPOSITS_FDIC" hidden="1">"c6475"</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OUTSTANDING_CURRENT_EST" hidden="1">"c4128"</definedName>
    <definedName name="IQ_BASIC_OUTSTANDING_CURRENT_HIGH_EST" hidden="1">"c4129"</definedName>
    <definedName name="IQ_BASIC_OUTSTANDING_CURRENT_LOW_EST" hidden="1">"c4130"</definedName>
    <definedName name="IQ_BASIC_OUTSTANDING_CURRENT_MEDIAN_EST" hidden="1">"c4131"</definedName>
    <definedName name="IQ_BASIC_OUTSTANDING_CURRENT_NUM_EST" hidden="1">"c4132"</definedName>
    <definedName name="IQ_BASIC_OUTSTANDING_CURRENT_STDDEV_EST" hidden="1">"c4133"</definedName>
    <definedName name="IQ_BASIC_OUTSTANDING_EST" hidden="1">"c4134"</definedName>
    <definedName name="IQ_BASIC_OUTSTANDING_HIGH_EST" hidden="1">"c4135"</definedName>
    <definedName name="IQ_BASIC_OUTSTANDING_LOW_EST" hidden="1">"c4136"</definedName>
    <definedName name="IQ_BASIC_OUTSTANDING_MEDIAN_EST" hidden="1">"c4137"</definedName>
    <definedName name="IQ_BASIC_OUTSTANDING_NUM_EST" hidden="1">"c4138"</definedName>
    <definedName name="IQ_BASIC_OUTSTANDING_STDDEV_EST" hidden="1">"c4139"</definedName>
    <definedName name="IQ_BASIC_WEIGHT" hidden="1">"c87"</definedName>
    <definedName name="IQ_BASIC_WEIGHT_EST" hidden="1">"c4140"</definedName>
    <definedName name="IQ_BASIC_WEIGHT_GUIDANCE" hidden="1">"c4141"</definedName>
    <definedName name="IQ_BASIC_WEIGHT_HIGH_EST" hidden="1">"c4142"</definedName>
    <definedName name="IQ_BASIC_WEIGHT_LOW_EST" hidden="1">"c4143"</definedName>
    <definedName name="IQ_BASIC_WEIGHT_MEDIAN_EST" hidden="1">"c4144"</definedName>
    <definedName name="IQ_BASIC_WEIGHT_NUM_EST" hidden="1">"c4145"</definedName>
    <definedName name="IQ_BASIC_WEIGHT_STDDEV_EST" hidden="1">"c4146"</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FAX" hidden="1">"c2100"</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 hidden="1">"c2098"</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PHONE" hidden="1">"c2099"</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NDRATING_FITCH" hidden="1">"c223"</definedName>
    <definedName name="IQ_BONDRATING_FITCH_DATE" hidden="1">"c241"</definedName>
    <definedName name="IQ_BONDRATING_SP" hidden="1">"c224"</definedName>
    <definedName name="IQ_BONDRATING_SP_DATE" hidden="1">"c242"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ROKERED_DEPOSITS_FDIC" hidden="1">"c6486"</definedName>
    <definedName name="IQ_BUDGET_BALANCE_APR_FC_UNUSED" hidden="1">"c8359"</definedName>
    <definedName name="IQ_BUDGET_BALANCE_APR_FC_UNUSED_UNUSED_UNUSED" hidden="1">"c8359"</definedName>
    <definedName name="IQ_BUDGET_BALANCE_APR_UNUSED" hidden="1">"c7479"</definedName>
    <definedName name="IQ_BUDGET_BALANCE_APR_UNUSED_UNUSED_UNUSED" hidden="1">"c7479"</definedName>
    <definedName name="IQ_BUDGET_BALANCE_FC_UNUSED" hidden="1">"c7699"</definedName>
    <definedName name="IQ_BUDGET_BALANCE_FC_UNUSED_UNUSED_UNUSED" hidden="1">"c7699"</definedName>
    <definedName name="IQ_BUDGET_BALANCE_POP_FC_UNUSED" hidden="1">"c7919"</definedName>
    <definedName name="IQ_BUDGET_BALANCE_POP_FC_UNUSED_UNUSED_UNUSED" hidden="1">"c7919"</definedName>
    <definedName name="IQ_BUDGET_BALANCE_POP_UNUSED" hidden="1">"c7039"</definedName>
    <definedName name="IQ_BUDGET_BALANCE_POP_UNUSED_UNUSED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UNUSED_UNUSED_UNUSED" hidden="1">"c6819"</definedName>
    <definedName name="IQ_BUDGET_BALANCE_YOY_FC_UNUSED" hidden="1">"c8139"</definedName>
    <definedName name="IQ_BUDGET_BALANCE_YOY_FC_UNUSED_UNUSED_UNUSED" hidden="1">"c8139"</definedName>
    <definedName name="IQ_BUDGET_BALANCE_YOY_UNUSED" hidden="1">"c7259"</definedName>
    <definedName name="IQ_BUDGET_BALANCE_YOY_UNUSED_UNUSED_UNUSED" hidden="1">"c7259"</definedName>
    <definedName name="IQ_BUDGET_RECEIPTS_APR_FC_UNUSED" hidden="1">"c8361"</definedName>
    <definedName name="IQ_BUDGET_RECEIPTS_APR_FC_UNUSED_UNUSED_UNUSED" hidden="1">"c8361"</definedName>
    <definedName name="IQ_BUDGET_RECEIPTS_APR_UNUSED" hidden="1">"c7481"</definedName>
    <definedName name="IQ_BUDGET_RECEIPTS_APR_UNUSED_UNUSED_UNUSED" hidden="1">"c7481"</definedName>
    <definedName name="IQ_BUDGET_RECEIPTS_FC_UNUSED" hidden="1">"c7701"</definedName>
    <definedName name="IQ_BUDGET_RECEIPTS_FC_UNUSED_UNUSED_UNUSED" hidden="1">"c7701"</definedName>
    <definedName name="IQ_BUDGET_RECEIPTS_POP_FC_UNUSED" hidden="1">"c7921"</definedName>
    <definedName name="IQ_BUDGET_RECEIPTS_POP_FC_UNUSED_UNUSED_UNUSED" hidden="1">"c7921"</definedName>
    <definedName name="IQ_BUDGET_RECEIPTS_POP_UNUSED" hidden="1">"c7041"</definedName>
    <definedName name="IQ_BUDGET_RECEIPTS_POP_UNUSED_UNUSED_UNUSED" hidden="1">"c7041"</definedName>
    <definedName name="IQ_BUDGET_RECEIPTS_UNUSED" hidden="1">"c6821"</definedName>
    <definedName name="IQ_BUDGET_RECEIPTS_UNUSED_UNUSED_UNUSED" hidden="1">"c6821"</definedName>
    <definedName name="IQ_BUDGET_RECEIPTS_YOY_FC_UNUSED" hidden="1">"c8141"</definedName>
    <definedName name="IQ_BUDGET_RECEIPTS_YOY_FC_UNUSED_UNUSED_UNUSED" hidden="1">"c8141"</definedName>
    <definedName name="IQ_BUDGET_RECEIPTS_YOY_UNUSED" hidden="1">"c7261"</definedName>
    <definedName name="IQ_BUDGET_RECEIPTS_YOY_UNUSED_UNUSED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ACT_OR_EST_REUT" hidden="1">"c5471"</definedName>
    <definedName name="IQ_BV_ACT_OR_EST_THOM" hidden="1">"c5308"</definedName>
    <definedName name="IQ_BV_EST" hidden="1">"c5624"</definedName>
    <definedName name="IQ_BV_EST_REUT" hidden="1">"c5403"</definedName>
    <definedName name="IQ_BV_EST_THOM" hidden="1">"c5147"</definedName>
    <definedName name="IQ_BV_HIGH_EST" hidden="1">"c5626"</definedName>
    <definedName name="IQ_BV_HIGH_EST_REUT" hidden="1">"c5405"</definedName>
    <definedName name="IQ_BV_HIGH_EST_THOM" hidden="1">"c5149"</definedName>
    <definedName name="IQ_BV_LOW_EST" hidden="1">"c5627"</definedName>
    <definedName name="IQ_BV_LOW_EST_REUT" hidden="1">"c5406"</definedName>
    <definedName name="IQ_BV_LOW_EST_THOM" hidden="1">"c5150"</definedName>
    <definedName name="IQ_BV_MEDIAN_EST" hidden="1">"c5625"</definedName>
    <definedName name="IQ_BV_MEDIAN_EST_REUT" hidden="1">"c5404"</definedName>
    <definedName name="IQ_BV_MEDIAN_EST_THOM" hidden="1">"c5148"</definedName>
    <definedName name="IQ_BV_NUM_EST" hidden="1">"c5628"</definedName>
    <definedName name="IQ_BV_NUM_EST_REUT" hidden="1">"c5407"</definedName>
    <definedName name="IQ_BV_NUM_EST_THOM" hidden="1">"c5151"</definedName>
    <definedName name="IQ_BV_OVER_SHARES" hidden="1">"c1349"</definedName>
    <definedName name="IQ_BV_SHARE" hidden="1">"c100"</definedName>
    <definedName name="IQ_BV_SHARE_ACT_OR_EST" hidden="1">"c3587"</definedName>
    <definedName name="IQ_BV_SHARE_ACT_OR_EST_CIQ_COL" hidden="1">"c11719"</definedName>
    <definedName name="IQ_BV_SHARE_ACT_OR_EST_THOM" hidden="1">"c5312"</definedName>
    <definedName name="IQ_BV_SHARE_DET_EST" hidden="1">"c12047"</definedName>
    <definedName name="IQ_BV_SHARE_DET_EST_CURRENCY" hidden="1">"c12456"</definedName>
    <definedName name="IQ_BV_SHARE_DET_EST_CURRENCY_THOM" hidden="1">"c12476"</definedName>
    <definedName name="IQ_BV_SHARE_DET_EST_DATE" hidden="1">"c12200"</definedName>
    <definedName name="IQ_BV_SHARE_DET_EST_DATE_THOM" hidden="1">"c12225"</definedName>
    <definedName name="IQ_BV_SHARE_DET_EST_INCL" hidden="1">"c12339"</definedName>
    <definedName name="IQ_BV_SHARE_DET_EST_INCL_THOM" hidden="1">"c12359"</definedName>
    <definedName name="IQ_BV_SHARE_DET_EST_NOTE" hidden="1">"c17545"</definedName>
    <definedName name="IQ_BV_SHARE_DET_EST_NOTE_THOM" hidden="1">"c17593"</definedName>
    <definedName name="IQ_BV_SHARE_DET_EST_ORIGIN" hidden="1">"c12573"</definedName>
    <definedName name="IQ_BV_SHARE_DET_EST_ORIGIN_THOM" hidden="1">"c12595"</definedName>
    <definedName name="IQ_BV_SHARE_DET_EST_THOM" hidden="1">"c12075"</definedName>
    <definedName name="IQ_BV_SHARE_EST" hidden="1">"c3541"</definedName>
    <definedName name="IQ_BV_SHARE_EST_DOWN_2MONTH" hidden="1">"c16573"</definedName>
    <definedName name="IQ_BV_SHARE_EST_DOWN_2MONTH_THOM" hidden="1">"c17389"</definedName>
    <definedName name="IQ_BV_SHARE_EST_DOWN_3MONTH" hidden="1">"c16577"</definedName>
    <definedName name="IQ_BV_SHARE_EST_DOWN_3MONTH_THOM" hidden="1">"c17393"</definedName>
    <definedName name="IQ_BV_SHARE_EST_DOWN_MONTH" hidden="1">"c16569"</definedName>
    <definedName name="IQ_BV_SHARE_EST_DOWN_MONTH_THOM" hidden="1">"c17385"</definedName>
    <definedName name="IQ_BV_SHARE_EST_NUM_ANALYSTS_2MONTH" hidden="1">"c16571"</definedName>
    <definedName name="IQ_BV_SHARE_EST_NUM_ANALYSTS_2MONTH_THOM" hidden="1">"c17387"</definedName>
    <definedName name="IQ_BV_SHARE_EST_NUM_ANALYSTS_3MONTH" hidden="1">"c16575"</definedName>
    <definedName name="IQ_BV_SHARE_EST_NUM_ANALYSTS_3MONTH_THOM" hidden="1">"c17391"</definedName>
    <definedName name="IQ_BV_SHARE_EST_NUM_ANALYSTS_MONTH" hidden="1">"c16567"</definedName>
    <definedName name="IQ_BV_SHARE_EST_NUM_ANALYSTS_MONTH_THOM" hidden="1">"c17383"</definedName>
    <definedName name="IQ_BV_SHARE_EST_THOM" hidden="1">"c4020"</definedName>
    <definedName name="IQ_BV_SHARE_EST_TOTAL_REVISED_2MONTH" hidden="1">"c16574"</definedName>
    <definedName name="IQ_BV_SHARE_EST_TOTAL_REVISED_2MONTH_THOM" hidden="1">"c17390"</definedName>
    <definedName name="IQ_BV_SHARE_EST_TOTAL_REVISED_3MONTH" hidden="1">"c16578"</definedName>
    <definedName name="IQ_BV_SHARE_EST_TOTAL_REVISED_3MONTH_THOM" hidden="1">"c17394"</definedName>
    <definedName name="IQ_BV_SHARE_EST_TOTAL_REVISED_MONTH" hidden="1">"c16570"</definedName>
    <definedName name="IQ_BV_SHARE_EST_TOTAL_REVISED_MONTH_THOM" hidden="1">"c17386"</definedName>
    <definedName name="IQ_BV_SHARE_EST_UP_2MONTH" hidden="1">"c16572"</definedName>
    <definedName name="IQ_BV_SHARE_EST_UP_2MONTH_THOM" hidden="1">"c17388"</definedName>
    <definedName name="IQ_BV_SHARE_EST_UP_3MONTH" hidden="1">"c16576"</definedName>
    <definedName name="IQ_BV_SHARE_EST_UP_3MONTH_THOM" hidden="1">"c17392"</definedName>
    <definedName name="IQ_BV_SHARE_EST_UP_MONTH" hidden="1">"c16568"</definedName>
    <definedName name="IQ_BV_SHARE_EST_UP_MONTH_THOM" hidden="1">"c17384"</definedName>
    <definedName name="IQ_BV_SHARE_HIGH_EST" hidden="1">"c3542"</definedName>
    <definedName name="IQ_BV_SHARE_HIGH_EST_THOM" hidden="1">"c4022"</definedName>
    <definedName name="IQ_BV_SHARE_LOW_EST" hidden="1">"c3543"</definedName>
    <definedName name="IQ_BV_SHARE_LOW_EST_THOM" hidden="1">"c4023"</definedName>
    <definedName name="IQ_BV_SHARE_MEDIAN_EST" hidden="1">"c3544"</definedName>
    <definedName name="IQ_BV_SHARE_MEDIAN_EST_THOM" hidden="1">"c4021"</definedName>
    <definedName name="IQ_BV_SHARE_NUM_EST" hidden="1">"c3539"</definedName>
    <definedName name="IQ_BV_SHARE_NUM_EST_THOM" hidden="1">"c4024"</definedName>
    <definedName name="IQ_BV_SHARE_STDDEV_EST" hidden="1">"c3540"</definedName>
    <definedName name="IQ_BV_SHARE_STDDEV_EST_THOM" hidden="1">"c4025"</definedName>
    <definedName name="IQ_BV_STDDEV_EST" hidden="1">"c5629"</definedName>
    <definedName name="IQ_BV_STDDEV_EST_REUT" hidden="1">"c5408"</definedName>
    <definedName name="IQ_BV_STDDEV_EST_THOM" hidden="1">"c5152"</definedName>
    <definedName name="IQ_CA_AP" hidden="1">"c8881"</definedName>
    <definedName name="IQ_CA_AP_ABS" hidden="1">"c8900"</definedName>
    <definedName name="IQ_CA_NAME_AP" hidden="1">"c8919"</definedName>
    <definedName name="IQ_CA_NAME_AP_ABS" hidden="1">"c8938"</definedName>
    <definedName name="IQ_CABLE_ARPU" hidden="1">"c2869"</definedName>
    <definedName name="IQ_CABLE_ARPU_ANALOG" hidden="1">"c2864"</definedName>
    <definedName name="IQ_CABLE_ARPU_BASIC" hidden="1">"c2866"</definedName>
    <definedName name="IQ_CABLE_ARPU_BBAND" hidden="1">"c2867"</definedName>
    <definedName name="IQ_CABLE_ARPU_DIG" hidden="1">"c2865"</definedName>
    <definedName name="IQ_CABLE_ARPU_PHONE" hidden="1">"c2868"</definedName>
    <definedName name="IQ_CABLE_BASIC_PENETRATION" hidden="1">"c2850"</definedName>
    <definedName name="IQ_CABLE_BBAND_PENETRATION" hidden="1">"c2852"</definedName>
    <definedName name="IQ_CABLE_BBAND_PENETRATION_THP" hidden="1">"c2851"</definedName>
    <definedName name="IQ_CABLE_CHURN" hidden="1">"c2874"</definedName>
    <definedName name="IQ_CABLE_CHURN_BASIC" hidden="1">"c2871"</definedName>
    <definedName name="IQ_CABLE_CHURN_BBAND" hidden="1">"c2872"</definedName>
    <definedName name="IQ_CABLE_CHURN_DIG" hidden="1">"c2870"</definedName>
    <definedName name="IQ_CABLE_CHURN_PHONE" hidden="1">"c2873"</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"c2848"</definedName>
    <definedName name="IQ_CABLE_OTHER_REV" hidden="1">"c2882"</definedName>
    <definedName name="IQ_CABLE_PHONE_PENETRATION" hidden="1">"c2853"</definedName>
    <definedName name="IQ_CABLE_PROGRAMMING_COSTS" hidden="1">"c2884"</definedName>
    <definedName name="IQ_CABLE_REV_ADVERT" hidden="1">"c2880"</definedName>
    <definedName name="IQ_CABLE_REV_ANALOG" hidden="1">"c2875"</definedName>
    <definedName name="IQ_CABLE_REV_BASIC" hidden="1">"c2877"</definedName>
    <definedName name="IQ_CABLE_REV_BBAND" hidden="1">"c2878"</definedName>
    <definedName name="IQ_CABLE_REV_COMMERCIAL" hidden="1">"c2881"</definedName>
    <definedName name="IQ_CABLE_REV_DIG" hidden="1">"c2876"</definedName>
    <definedName name="IQ_CABLE_REV_PHONE" hidden="1">"c2879"</definedName>
    <definedName name="IQ_CABLE_RGU" hidden="1">"c2863"</definedName>
    <definedName name="IQ_CABLE_SUBS_ANALOG" hidden="1">"c2855"</definedName>
    <definedName name="IQ_CABLE_SUBS_BASIC" hidden="1">"c2857"</definedName>
    <definedName name="IQ_CABLE_SUBS_BBAND" hidden="1">"c2858"</definedName>
    <definedName name="IQ_CABLE_SUBS_BUNDLED" hidden="1">"c2861"</definedName>
    <definedName name="IQ_CABLE_SUBS_BUS_PHONE" hidden="1">"c15773"</definedName>
    <definedName name="IQ_CABLE_SUBS_DIG" hidden="1">"c2856"</definedName>
    <definedName name="IQ_CABLE_SUBS_LONG_DIST_PHONE" hidden="1">"c15775"</definedName>
    <definedName name="IQ_CABLE_SUBS_NON_VIDEO" hidden="1">"c2860"</definedName>
    <definedName name="IQ_CABLE_SUBS_PHONE" hidden="1">"c2859"</definedName>
    <definedName name="IQ_CABLE_SUBS_RES_PHONE" hidden="1">"c15772"</definedName>
    <definedName name="IQ_CABLE_SUBS_SATELITE" hidden="1">"c15771"</definedName>
    <definedName name="IQ_CABLE_SUBS_TOTAL" hidden="1">"c2862"</definedName>
    <definedName name="IQ_CABLE_SUBS_WHOLE_PHONE" hidden="1">"c15774"</definedName>
    <definedName name="IQ_CABLE_THP" hidden="1">"c2847"</definedName>
    <definedName name="IQ_CABLE_TOTAL_PENETRATION" hidden="1">"c2854"</definedName>
    <definedName name="IQ_CABLE_TOTAL_REV" hidden="1">"c2883"</definedName>
    <definedName name="IQ_CAL_Q" hidden="1">"c101"</definedName>
    <definedName name="IQ_CAL_Q_EST" hidden="1">"c6796"</definedName>
    <definedName name="IQ_CAL_Q_EST_CIQ" hidden="1">"c6808"</definedName>
    <definedName name="IQ_CAL_Q_EST_CIQ_COL" hidden="1">"c11743"</definedName>
    <definedName name="IQ_CAL_Q_EST_THOM" hidden="1">"c6804"</definedName>
    <definedName name="IQ_CAL_Y" hidden="1">"c102"</definedName>
    <definedName name="IQ_CAL_Y_EST" hidden="1">"c6797"</definedName>
    <definedName name="IQ_CAL_Y_EST_CIQ" hidden="1">"c6809"</definedName>
    <definedName name="IQ_CAL_Y_EST_CIQ_COL" hidden="1">"c11744"</definedName>
    <definedName name="IQ_CAL_Y_EST_THOM" hidden="1">"c6805"</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 hidden="1">"c3584"</definedName>
    <definedName name="IQ_CAPEX_ACT_OR_EST_CIQ_COL" hidden="1">"c11718"</definedName>
    <definedName name="IQ_CAPEX_ACT_OR_EST_THOM" hidden="1">"c5546"</definedName>
    <definedName name="IQ_CAPEX_BNK" hidden="1">"c110"</definedName>
    <definedName name="IQ_CAPEX_BR" hidden="1">"c111"</definedName>
    <definedName name="IQ_CAPEX_DET_EST" hidden="1">"c12048"</definedName>
    <definedName name="IQ_CAPEX_DET_EST_CURRENCY" hidden="1">"c12457"</definedName>
    <definedName name="IQ_CAPEX_DET_EST_CURRENCY_THOM" hidden="1">"c12477"</definedName>
    <definedName name="IQ_CAPEX_DET_EST_DATE" hidden="1">"c12201"</definedName>
    <definedName name="IQ_CAPEX_DET_EST_DATE_THOM" hidden="1">"c12226"</definedName>
    <definedName name="IQ_CAPEX_DET_EST_INCL" hidden="1">"c12340"</definedName>
    <definedName name="IQ_CAPEX_DET_EST_INCL_THOM" hidden="1">"c12360"</definedName>
    <definedName name="IQ_CAPEX_DET_EST_NOTE" hidden="1">"c17542"</definedName>
    <definedName name="IQ_CAPEX_DET_EST_NOTE_THOM" hidden="1">"c17590"</definedName>
    <definedName name="IQ_CAPEX_DET_EST_ORIGIN" hidden="1">"c12765"</definedName>
    <definedName name="IQ_CAPEX_DET_EST_ORIGIN_THOM" hidden="1">"c12596"</definedName>
    <definedName name="IQ_CAPEX_DET_EST_THOM" hidden="1">"c12076"</definedName>
    <definedName name="IQ_CAPEX_EST" hidden="1">"c3523"</definedName>
    <definedName name="IQ_CAPEX_EST_DOWN_2MONTH" hidden="1">"c16525"</definedName>
    <definedName name="IQ_CAPEX_EST_DOWN_2MONTH_THOM" hidden="1">"c17353"</definedName>
    <definedName name="IQ_CAPEX_EST_DOWN_3MONTH" hidden="1">"c16529"</definedName>
    <definedName name="IQ_CAPEX_EST_DOWN_3MONTH_THOM" hidden="1">"c17357"</definedName>
    <definedName name="IQ_CAPEX_EST_DOWN_MONTH" hidden="1">"c16521"</definedName>
    <definedName name="IQ_CAPEX_EST_DOWN_MONTH_THOM" hidden="1">"c17349"</definedName>
    <definedName name="IQ_CAPEX_EST_NUM_ANALYSTS_2MONTH" hidden="1">"c16523"</definedName>
    <definedName name="IQ_CAPEX_EST_NUM_ANALYSTS_2MONTH_THOM" hidden="1">"c17351"</definedName>
    <definedName name="IQ_CAPEX_EST_NUM_ANALYSTS_3MONTH" hidden="1">"c16527"</definedName>
    <definedName name="IQ_CAPEX_EST_NUM_ANALYSTS_3MONTH_THOM" hidden="1">"c17355"</definedName>
    <definedName name="IQ_CAPEX_EST_NUM_ANALYSTS_MONTH" hidden="1">"c16519"</definedName>
    <definedName name="IQ_CAPEX_EST_NUM_ANALYSTS_MONTH_THOM" hidden="1">"c17347"</definedName>
    <definedName name="IQ_CAPEX_EST_THOM" hidden="1">"c5502"</definedName>
    <definedName name="IQ_CAPEX_EST_TOTAL_REVISED_2MONTH" hidden="1">"c16526"</definedName>
    <definedName name="IQ_CAPEX_EST_TOTAL_REVISED_2MONTH_THOM" hidden="1">"c17354"</definedName>
    <definedName name="IQ_CAPEX_EST_TOTAL_REVISED_3MONTH" hidden="1">"c16530"</definedName>
    <definedName name="IQ_CAPEX_EST_TOTAL_REVISED_3MONTH_THOM" hidden="1">"c17358"</definedName>
    <definedName name="IQ_CAPEX_EST_TOTAL_REVISED_MONTH" hidden="1">"c16522"</definedName>
    <definedName name="IQ_CAPEX_EST_TOTAL_REVISED_MONTH_THOM" hidden="1">"c17350"</definedName>
    <definedName name="IQ_CAPEX_EST_UP_2MONTH" hidden="1">"c16524"</definedName>
    <definedName name="IQ_CAPEX_EST_UP_2MONTH_THOM" hidden="1">"c17352"</definedName>
    <definedName name="IQ_CAPEX_EST_UP_3MONTH" hidden="1">"c16528"</definedName>
    <definedName name="IQ_CAPEX_EST_UP_3MONTH_THOM" hidden="1">"c17356"</definedName>
    <definedName name="IQ_CAPEX_EST_UP_MONTH" hidden="1">"c16520"</definedName>
    <definedName name="IQ_CAPEX_EST_UP_MONTH_THOM" hidden="1">"c17348"</definedName>
    <definedName name="IQ_CAPEX_FIN" hidden="1">"c112"</definedName>
    <definedName name="IQ_CAPEX_GUIDANCE_CIQ" hidden="1">"c4562"</definedName>
    <definedName name="IQ_CAPEX_GUIDANCE_CIQ_COL" hidden="1">"c11211"</definedName>
    <definedName name="IQ_CAPEX_HIGH_EST" hidden="1">"c3524"</definedName>
    <definedName name="IQ_CAPEX_HIGH_EST_THOM" hidden="1">"c5504"</definedName>
    <definedName name="IQ_CAPEX_HIGH_GUIDANCE_CIQ" hidden="1">"c4592"</definedName>
    <definedName name="IQ_CAPEX_HIGH_GUIDANCE_CIQ_COL" hidden="1">"c11241"</definedName>
    <definedName name="IQ_CAPEX_INS" hidden="1">"c113"</definedName>
    <definedName name="IQ_CAPEX_LOW_EST" hidden="1">"c3525"</definedName>
    <definedName name="IQ_CAPEX_LOW_EST_THOM" hidden="1">"c5505"</definedName>
    <definedName name="IQ_CAPEX_LOW_GUIDANCE_CIQ" hidden="1">"c4632"</definedName>
    <definedName name="IQ_CAPEX_LOW_GUIDANCE_CIQ_COL" hidden="1">"c11281"</definedName>
    <definedName name="IQ_CAPEX_MEDIAN_EST" hidden="1">"c3526"</definedName>
    <definedName name="IQ_CAPEX_MEDIAN_EST_THOM" hidden="1">"c5503"</definedName>
    <definedName name="IQ_CAPEX_NUM_EST" hidden="1">"c3521"</definedName>
    <definedName name="IQ_CAPEX_NUM_EST_THOM" hidden="1">"c5506"</definedName>
    <definedName name="IQ_CAPEX_PCT_REV" hidden="1">"c19144"</definedName>
    <definedName name="IQ_CAPEX_STDDEV_EST" hidden="1">"c3522"</definedName>
    <definedName name="IQ_CAPEX_STDDEV_EST_THOM" hidden="1">"c5507"</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IVIDENDS_NET_INCOME_FDIC" hidden="1">"c6738"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PS_ACT_OR_EST" hidden="1">"c5638"</definedName>
    <definedName name="IQ_CASH_EPS_ACT_OR_EST_THOM" hidden="1">"c5646"</definedName>
    <definedName name="IQ_CASH_EPS_DET_EST_CURRENCY_THOM" hidden="1">"c12478"</definedName>
    <definedName name="IQ_CASH_EPS_DET_EST_DATE_THOM" hidden="1">"c12227"</definedName>
    <definedName name="IQ_CASH_EPS_DET_EST_INCL_THOM" hidden="1">"c12361"</definedName>
    <definedName name="IQ_CASH_EPS_DET_EST_NOTE_THOM" hidden="1">"c17598"</definedName>
    <definedName name="IQ_CASH_EPS_DET_EST_ORIGIN_THOM" hidden="1">"c12597"</definedName>
    <definedName name="IQ_CASH_EPS_DET_EST_THOM" hidden="1">"c12077"</definedName>
    <definedName name="IQ_CASH_EPS_EST" hidden="1">"c5631"</definedName>
    <definedName name="IQ_CASH_EPS_EST_DOWN_2MONTH" hidden="1">"c16333"</definedName>
    <definedName name="IQ_CASH_EPS_EST_DOWN_2MONTH_THOM" hidden="1">"c17197"</definedName>
    <definedName name="IQ_CASH_EPS_EST_DOWN_3MONTH" hidden="1">"c16337"</definedName>
    <definedName name="IQ_CASH_EPS_EST_DOWN_3MONTH_THOM" hidden="1">"c17201"</definedName>
    <definedName name="IQ_CASH_EPS_EST_DOWN_MONTH" hidden="1">"c16329"</definedName>
    <definedName name="IQ_CASH_EPS_EST_DOWN_MONTH_THOM" hidden="1">"c17193"</definedName>
    <definedName name="IQ_CASH_EPS_EST_NUM_ANALYSTS_2MONTH" hidden="1">"c16331"</definedName>
    <definedName name="IQ_CASH_EPS_EST_NUM_ANALYSTS_2MONTH_THOM" hidden="1">"c17195"</definedName>
    <definedName name="IQ_CASH_EPS_EST_NUM_ANALYSTS_3MONTH" hidden="1">"c16335"</definedName>
    <definedName name="IQ_CASH_EPS_EST_NUM_ANALYSTS_3MONTH_THOM" hidden="1">"c17199"</definedName>
    <definedName name="IQ_CASH_EPS_EST_NUM_ANALYSTS_MONTH" hidden="1">"c16327"</definedName>
    <definedName name="IQ_CASH_EPS_EST_NUM_ANALYSTS_MONTH_THOM" hidden="1">"c17191"</definedName>
    <definedName name="IQ_CASH_EPS_EST_THOM" hidden="1">"c5639"</definedName>
    <definedName name="IQ_CASH_EPS_EST_TOTAL_REVISED_2MONTH" hidden="1">"c16334"</definedName>
    <definedName name="IQ_CASH_EPS_EST_TOTAL_REVISED_2MONTH_THOM" hidden="1">"c17198"</definedName>
    <definedName name="IQ_CASH_EPS_EST_TOTAL_REVISED_3MONTH" hidden="1">"c16338"</definedName>
    <definedName name="IQ_CASH_EPS_EST_TOTAL_REVISED_3MONTH_THOM" hidden="1">"c17202"</definedName>
    <definedName name="IQ_CASH_EPS_EST_TOTAL_REVISED_MONTH" hidden="1">"c16330"</definedName>
    <definedName name="IQ_CASH_EPS_EST_TOTAL_REVISED_MONTH_THOM" hidden="1">"c17194"</definedName>
    <definedName name="IQ_CASH_EPS_EST_UP_2MONTH" hidden="1">"c16332"</definedName>
    <definedName name="IQ_CASH_EPS_EST_UP_2MONTH_THOM" hidden="1">"c17196"</definedName>
    <definedName name="IQ_CASH_EPS_EST_UP_3MONTH" hidden="1">"c16336"</definedName>
    <definedName name="IQ_CASH_EPS_EST_UP_3MONTH_THOM" hidden="1">"c17200"</definedName>
    <definedName name="IQ_CASH_EPS_EST_UP_MONTH" hidden="1">"c16328"</definedName>
    <definedName name="IQ_CASH_EPS_EST_UP_MONTH_THOM" hidden="1">"c17192"</definedName>
    <definedName name="IQ_CASH_EPS_HIGH_EST" hidden="1">"c5633"</definedName>
    <definedName name="IQ_CASH_EPS_HIGH_EST_THOM" hidden="1">"c5641"</definedName>
    <definedName name="IQ_CASH_EPS_LOW_EST" hidden="1">"c5634"</definedName>
    <definedName name="IQ_CASH_EPS_LOW_EST_THOM" hidden="1">"c5642"</definedName>
    <definedName name="IQ_CASH_EPS_MEDIAN_EST" hidden="1">"c5632"</definedName>
    <definedName name="IQ_CASH_EPS_MEDIAN_EST_THOM" hidden="1">"c5640"</definedName>
    <definedName name="IQ_CASH_EPS_NUM_EST" hidden="1">"c5635"</definedName>
    <definedName name="IQ_CASH_EPS_NUM_EST_THOM" hidden="1">"c5643"</definedName>
    <definedName name="IQ_CASH_EPS_STDDEV_EST" hidden="1">"c5636"</definedName>
    <definedName name="IQ_CASH_EPS_STDDEV_EST_THOM" hidden="1">"c5644"</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 hidden="1">"c4154"</definedName>
    <definedName name="IQ_CASH_FLOW_ACT_OR_EST_CIQ" hidden="1">"c4566"</definedName>
    <definedName name="IQ_CASH_FLOW_ACT_OR_EST_CIQ_COL" hidden="1">"c11215"</definedName>
    <definedName name="IQ_CASH_FLOW_EST" hidden="1">"c4153"</definedName>
    <definedName name="IQ_CASH_FLOW_GUIDANCE" hidden="1">"c4155"</definedName>
    <definedName name="IQ_CASH_FLOW_GUIDANCE_CIQ" hidden="1">"c4567"</definedName>
    <definedName name="IQ_CASH_FLOW_GUIDANCE_CIQ_COL" hidden="1">"c11216"</definedName>
    <definedName name="IQ_CASH_FLOW_HIGH_EST" hidden="1">"c4156"</definedName>
    <definedName name="IQ_CASH_FLOW_HIGH_GUIDANCE" hidden="1">"c4201"</definedName>
    <definedName name="IQ_CASH_FLOW_HIGH_GUIDANCE_CIQ" hidden="1">"c4613"</definedName>
    <definedName name="IQ_CASH_FLOW_HIGH_GUIDANCE_CIQ_COL" hidden="1">"c11262"</definedName>
    <definedName name="IQ_CASH_FLOW_LOW_EST" hidden="1">"c4157"</definedName>
    <definedName name="IQ_CASH_FLOW_LOW_GUIDANCE" hidden="1">"c4241"</definedName>
    <definedName name="IQ_CASH_FLOW_LOW_GUIDANCE_CIQ" hidden="1">"c4653"</definedName>
    <definedName name="IQ_CASH_FLOW_LOW_GUIDANCE_CIQ_COL" hidden="1">"c11302"</definedName>
    <definedName name="IQ_CASH_FLOW_MEDIAN_EST" hidden="1">"c4158"</definedName>
    <definedName name="IQ_CASH_FLOW_NUM_EST" hidden="1">"c4159"</definedName>
    <definedName name="IQ_CASH_FLOW_STDDEV_EST" hidden="1">"c4160"</definedName>
    <definedName name="IQ_CASH_FOREIGN_BRANCH_OTHER_US_BANKS_FFIEC" hidden="1">"c15282"</definedName>
    <definedName name="IQ_CASH_IN_PROCESS_FDIC" hidden="1">"c6386"</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 hidden="1">"c4164"</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EST" hidden="1">"c4163"</definedName>
    <definedName name="IQ_CASH_OPER_GUIDANCE_CIQ" hidden="1">"c4577"</definedName>
    <definedName name="IQ_CASH_OPER_GUIDANCE_CIQ_COL" hidden="1">"c11226"</definedName>
    <definedName name="IQ_CASH_OPER_HIGH_EST" hidden="1">"c4166"</definedName>
    <definedName name="IQ_CASH_OPER_HIGH_GUIDANCE_CIQ" hidden="1">"c4597"</definedName>
    <definedName name="IQ_CASH_OPER_HIGH_GUIDANCE_CIQ_COL" hidden="1">"c11246"</definedName>
    <definedName name="IQ_CASH_OPER_LOW_EST" hidden="1">"c4244"</definedName>
    <definedName name="IQ_CASH_OPER_LOW_GUIDANCE_CIQ" hidden="1">"c4637"</definedName>
    <definedName name="IQ_CASH_OPER_LOW_GUIDANCE_CIQ_COL" hidden="1">"c11286"</definedName>
    <definedName name="IQ_CASH_OPER_MEDIAN_EST" hidden="1">"c4245"</definedName>
    <definedName name="IQ_CASH_OPER_NAME_AP" hidden="1">"c8926"</definedName>
    <definedName name="IQ_CASH_OPER_NAME_AP_ABS" hidden="1">"c8945"</definedName>
    <definedName name="IQ_CASH_OPER_NUM_EST" hidden="1">"c4246"</definedName>
    <definedName name="IQ_CASH_OPER_STDDEV_EST" hidden="1">"c4247"</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EST" hidden="1">"c4249"</definedName>
    <definedName name="IQ_CASH_ST_INVEST_GUIDANCE" hidden="1">"c4250"</definedName>
    <definedName name="IQ_CASH_ST_INVEST_GUIDANCE_CIQ" hidden="1">"c4776"</definedName>
    <definedName name="IQ_CASH_ST_INVEST_GUIDANCE_CIQ_COL" hidden="1">"c11423"</definedName>
    <definedName name="IQ_CASH_ST_INVEST_HIGH_EST" hidden="1">"c4251"</definedName>
    <definedName name="IQ_CASH_ST_INVEST_HIGH_GUIDANCE" hidden="1">"c4195"</definedName>
    <definedName name="IQ_CASH_ST_INVEST_HIGH_GUIDANCE_CIQ" hidden="1">"c4607"</definedName>
    <definedName name="IQ_CASH_ST_INVEST_HIGH_GUIDANCE_CIQ_COL" hidden="1">"c11256"</definedName>
    <definedName name="IQ_CASH_ST_INVEST_LOW_EST" hidden="1">"c4252"</definedName>
    <definedName name="IQ_CASH_ST_INVEST_LOW_GUIDANCE" hidden="1">"c4235"</definedName>
    <definedName name="IQ_CASH_ST_INVEST_LOW_GUIDANCE_CIQ" hidden="1">"c4647"</definedName>
    <definedName name="IQ_CASH_ST_INVEST_LOW_GUIDANCE_CIQ_COL" hidden="1">"c11296"</definedName>
    <definedName name="IQ_CASH_ST_INVEST_MEDIAN_EST" hidden="1">"c4253"</definedName>
    <definedName name="IQ_CASH_ST_INVEST_NUM_EST" hidden="1">"c4254"</definedName>
    <definedName name="IQ_CASH_ST_INVEST_STDDEV_EST" hidden="1">"c4255"</definedName>
    <definedName name="IQ_CASH_STRUCTURED_PRODUCTS_AFS_AMORT_COST_FFIEC" hidden="1">"c20500"</definedName>
    <definedName name="IQ_CASH_STRUCTURED_PRODUCTS_AFS_FAIR_VAL_FFIEC" hidden="1">"c20465"</definedName>
    <definedName name="IQ_CASH_STRUCTURED_PRODUCTS_AVAIL_SALE_FFIEC" hidden="1">"c15263"</definedName>
    <definedName name="IQ_CASH_STRUCTURED_PRODUCTS_FFIEC" hidden="1">"c15260"</definedName>
    <definedName name="IQ_CASH_STRUCTURED_PRODUCTS_HTM_AMORT_COST_FFIEC" hidden="1">"c20448"</definedName>
    <definedName name="IQ_CASH_STRUCTURED_PRODUCTS_HTM_FAIR_VAL_FFIEC" hidden="1">"c20483"</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CE_FDIC" hidden="1">"c6296"</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 hidden="1">"c2217"</definedName>
    <definedName name="IQ_CFPS_ACT_OR_EST_CIQ_COL" hidden="1">"c11708"</definedName>
    <definedName name="IQ_CFPS_ACT_OR_EST_THOM" hidden="1">"c5301"</definedName>
    <definedName name="IQ_CFPS_DET_EST" hidden="1">"c12049"</definedName>
    <definedName name="IQ_CFPS_DET_EST_CURRENCY" hidden="1">"c12458"</definedName>
    <definedName name="IQ_CFPS_DET_EST_CURRENCY_THOM" hidden="1">"c12479"</definedName>
    <definedName name="IQ_CFPS_DET_EST_DATE" hidden="1">"c12202"</definedName>
    <definedName name="IQ_CFPS_DET_EST_DATE_THOM" hidden="1">"c12228"</definedName>
    <definedName name="IQ_CFPS_DET_EST_INCL" hidden="1">"c12341"</definedName>
    <definedName name="IQ_CFPS_DET_EST_INCL_THOM" hidden="1">"c12362"</definedName>
    <definedName name="IQ_CFPS_DET_EST_NOTE" hidden="1">"c17529"</definedName>
    <definedName name="IQ_CFPS_DET_EST_NOTE_THOM" hidden="1">"c17581"</definedName>
    <definedName name="IQ_CFPS_DET_EST_ORIGIN" hidden="1">"c12575"</definedName>
    <definedName name="IQ_CFPS_DET_EST_ORIGIN_THOM" hidden="1">"c12598"</definedName>
    <definedName name="IQ_CFPS_DET_EST_THOM" hidden="1">"c12078"</definedName>
    <definedName name="IQ_CFPS_EST" hidden="1">"c1667"</definedName>
    <definedName name="IQ_CFPS_EST_DOWN_2MONTH" hidden="1">"c16321"</definedName>
    <definedName name="IQ_CFPS_EST_DOWN_2MONTH_THOM" hidden="1">"c17185"</definedName>
    <definedName name="IQ_CFPS_EST_DOWN_3MONTH" hidden="1">"c16325"</definedName>
    <definedName name="IQ_CFPS_EST_DOWN_3MONTH_THOM" hidden="1">"c17189"</definedName>
    <definedName name="IQ_CFPS_EST_DOWN_MONTH" hidden="1">"c16317"</definedName>
    <definedName name="IQ_CFPS_EST_DOWN_MONTH_THOM" hidden="1">"c17181"</definedName>
    <definedName name="IQ_CFPS_EST_NUM_ANALYSTS_2MONTH" hidden="1">"c16319"</definedName>
    <definedName name="IQ_CFPS_EST_NUM_ANALYSTS_2MONTH_THOM" hidden="1">"c17183"</definedName>
    <definedName name="IQ_CFPS_EST_NUM_ANALYSTS_3MONTH" hidden="1">"c16323"</definedName>
    <definedName name="IQ_CFPS_EST_NUM_ANALYSTS_3MONTH_THOM" hidden="1">"c17187"</definedName>
    <definedName name="IQ_CFPS_EST_NUM_ANALYSTS_MONTH" hidden="1">"c16315"</definedName>
    <definedName name="IQ_CFPS_EST_NUM_ANALYSTS_MONTH_THOM" hidden="1">"c17179"</definedName>
    <definedName name="IQ_CFPS_EST_THOM" hidden="1">"c4006"</definedName>
    <definedName name="IQ_CFPS_EST_TOTAL_REVISED_2MONTH" hidden="1">"c16322"</definedName>
    <definedName name="IQ_CFPS_EST_TOTAL_REVISED_2MONTH_THOM" hidden="1">"c17186"</definedName>
    <definedName name="IQ_CFPS_EST_TOTAL_REVISED_3MONTH" hidden="1">"c16326"</definedName>
    <definedName name="IQ_CFPS_EST_TOTAL_REVISED_3MONTH_THOM" hidden="1">"c17190"</definedName>
    <definedName name="IQ_CFPS_EST_TOTAL_REVISED_MONTH" hidden="1">"c16318"</definedName>
    <definedName name="IQ_CFPS_EST_TOTAL_REVISED_MONTH_THOM" hidden="1">"c17182"</definedName>
    <definedName name="IQ_CFPS_EST_UP_2MONTH" hidden="1">"c16320"</definedName>
    <definedName name="IQ_CFPS_EST_UP_2MONTH_THOM" hidden="1">"c17184"</definedName>
    <definedName name="IQ_CFPS_EST_UP_3MONTH" hidden="1">"c16324"</definedName>
    <definedName name="IQ_CFPS_EST_UP_3MONTH_THOM" hidden="1">"c17188"</definedName>
    <definedName name="IQ_CFPS_EST_UP_MONTH" hidden="1">"c16316"</definedName>
    <definedName name="IQ_CFPS_EST_UP_MONTH_THOM" hidden="1">"c17180"</definedName>
    <definedName name="IQ_CFPS_GUIDANCE_CIQ" hidden="1">"c4782"</definedName>
    <definedName name="IQ_CFPS_GUIDANCE_CIQ_COL" hidden="1">"c11429"</definedName>
    <definedName name="IQ_CFPS_HIGH_EST" hidden="1">"c1669"</definedName>
    <definedName name="IQ_CFPS_HIGH_EST_THOM" hidden="1">"c4008"</definedName>
    <definedName name="IQ_CFPS_HIGH_GUIDANCE_CIQ" hidden="1">"c4579"</definedName>
    <definedName name="IQ_CFPS_HIGH_GUIDANCE_CIQ_COL" hidden="1">"c11228"</definedName>
    <definedName name="IQ_CFPS_LOW_EST" hidden="1">"c1670"</definedName>
    <definedName name="IQ_CFPS_LOW_EST_THOM" hidden="1">"c4009"</definedName>
    <definedName name="IQ_CFPS_LOW_GUIDANCE_CIQ" hidden="1">"c4619"</definedName>
    <definedName name="IQ_CFPS_LOW_GUIDANCE_CIQ_COL" hidden="1">"c11268"</definedName>
    <definedName name="IQ_CFPS_MEDIAN_EST" hidden="1">"c1668"</definedName>
    <definedName name="IQ_CFPS_MEDIAN_EST_THOM" hidden="1">"c4007"</definedName>
    <definedName name="IQ_CFPS_NUM_EST" hidden="1">"c1671"</definedName>
    <definedName name="IQ_CFPS_NUM_EST_THOM" hidden="1">"c4010"</definedName>
    <definedName name="IQ_CFPS_STDDEV_EST" hidden="1">"c1672"</definedName>
    <definedName name="IQ_CFPS_STDDEV_EST_THOM" hidden="1">"c4011"</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FC_UNUSED_UNUSED_UNUSED" hidden="1">"c8500"</definedName>
    <definedName name="IQ_CHANGE_INVENT_REAL_APR_UNUSED" hidden="1">"c7620"</definedName>
    <definedName name="IQ_CHANGE_INVENT_REAL_APR_UNUSED_UNUSED_UNUSED" hidden="1">"c7620"</definedName>
    <definedName name="IQ_CHANGE_INVENT_REAL_FC_UNUSED" hidden="1">"c7840"</definedName>
    <definedName name="IQ_CHANGE_INVENT_REAL_FC_UNUSED_UNUSED_UNUSED" hidden="1">"c7840"</definedName>
    <definedName name="IQ_CHANGE_INVENT_REAL_POP_FC_UNUSED" hidden="1">"c8060"</definedName>
    <definedName name="IQ_CHANGE_INVENT_REAL_POP_FC_UNUSED_UNUSED_UNUSED" hidden="1">"c8060"</definedName>
    <definedName name="IQ_CHANGE_INVENT_REAL_POP_UNUSED" hidden="1">"c7180"</definedName>
    <definedName name="IQ_CHANGE_INVENT_REAL_POP_UNUSED_UNUSED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NUSED_UNUSED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FC_UNUSED_UNUSED_UNUSED" hidden="1">"c8280"</definedName>
    <definedName name="IQ_CHANGE_INVENT_REAL_YOY_UNUSED" hidden="1">"c7400"</definedName>
    <definedName name="IQ_CHANGE_INVENT_REAL_YOY_UNUSED_UNUSED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1_4_FAMILY_FDIC" hidden="1">"c6756"</definedName>
    <definedName name="IQ_CHARGE_OFFS_1_4_FAMILY_LOANS_FDIC" hidden="1">"c6714"</definedName>
    <definedName name="IQ_CHARGE_OFFS_AUTO_LOANS_FDIC" hidden="1">"c6708"</definedName>
    <definedName name="IQ_CHARGE_OFFS_CL_LOANS_FDIC" hidden="1">"c6709"</definedName>
    <definedName name="IQ_CHARGE_OFFS_COMMERCIAL_INDUSTRIAL_FDIC" hidden="1">"c6759"</definedName>
    <definedName name="IQ_CHARGE_OFFS_COMMERCIAL_RE_FDIC" hidden="1">"c6754"</definedName>
    <definedName name="IQ_CHARGE_OFFS_COMMERCIAL_RE_NOT_SECURED_FDIC" hidden="1">"c6764"</definedName>
    <definedName name="IQ_CHARGE_OFFS_CONSTRUCTION_DEVELOPMENT_FDIC" hidden="1">"c6753"</definedName>
    <definedName name="IQ_CHARGE_OFFS_CREDIT_CARDS_FDIC" hidden="1">"c6761"</definedName>
    <definedName name="IQ_CHARGE_OFFS_CREDIT_CARDS_RECEIVABLES_FDIC" hidden="1">"c6711"</definedName>
    <definedName name="IQ_CHARGE_OFFS_GROSS" hidden="1">"c162"</definedName>
    <definedName name="IQ_CHARGE_OFFS_HOME_EQUITY_FDIC" hidden="1">"c6757"</definedName>
    <definedName name="IQ_CHARGE_OFFS_HOME_EQUITY_LINES_FDIC" hidden="1">"c6712"</definedName>
    <definedName name="IQ_CHARGE_OFFS_INDIVIDUALS_FDIC" hidden="1">"c6760"</definedName>
    <definedName name="IQ_CHARGE_OFFS_MULTI_FAMILY_FDIC" hidden="1">"c6755"</definedName>
    <definedName name="IQ_CHARGE_OFFS_NET" hidden="1">"c163"</definedName>
    <definedName name="IQ_CHARGE_OFFS_OTHER_1_4_FAMILY_FDIC" hidden="1">"c6758"</definedName>
    <definedName name="IQ_CHARGE_OFFS_OTHER_CONSUMER_LOANS_FDIC" hidden="1">"c6710"</definedName>
    <definedName name="IQ_CHARGE_OFFS_OTHER_INDIVIDUAL_FDIC" hidden="1">"c6762"</definedName>
    <definedName name="IQ_CHARGE_OFFS_OTHER_LOANS_FDIC" hidden="1">"c6763"</definedName>
    <definedName name="IQ_CHARGE_OFFS_OTHER_LOANS_OTHER_FDIC" hidden="1">"c6713"</definedName>
    <definedName name="IQ_CHARGE_OFFS_RE_LOANS_FDIC" hidden="1">"c6752"</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K" hidden="1">"c20384"</definedName>
    <definedName name="IQ_CIP" hidden="1">"c17551"</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ASSB_OUTSTANDING_BS_DATE" hidden="1">"c1972"</definedName>
    <definedName name="IQ_CLASSB_OUTSTANDING_FILING_DATE" hidden="1">"c1974"</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FS_AMORT_COST_FFIEC" hidden="1">"c20497"</definedName>
    <definedName name="IQ_CMBS_ISSUED_AFS_FAIR_VAL_FFIEC" hidden="1">"c20462"</definedName>
    <definedName name="IQ_CMBS_ISSUED_AVAIL_SALE_FFIEC" hidden="1">"c12800"</definedName>
    <definedName name="IQ_CMBS_ISSUED_FFIEC" hidden="1">"c12786"</definedName>
    <definedName name="IQ_CMBS_ISSUED_HTM_AMORT_COST_FFIEC" hidden="1">"c20445"</definedName>
    <definedName name="IQ_CMBS_ISSUED_HTM_FAIR_VAL_FFIEC" hidden="1">"c20480"</definedName>
    <definedName name="IQ_CMO_FDIC" hidden="1">"c6406"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LLECTION_DOMESTIC_FDIC" hidden="1">"c6387"</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BANKS_DEPOSITS_FOREIGN_FDIC" hidden="1">"c6480"</definedName>
    <definedName name="IQ_COMMERCIAL_BANKS_LOANS_FDIC" hidden="1">"c6434"</definedName>
    <definedName name="IQ_COMMERCIAL_BANKS_NONTRANSACTION_ACCOUNTS_FDIC" hidden="1">"c6548"</definedName>
    <definedName name="IQ_COMMERCIAL_BANKS_TOTAL_DEPOSITS_FDIC" hidden="1">"c6474"</definedName>
    <definedName name="IQ_COMMERCIAL_BANKS_TOTAL_LOANS_FOREIGN_FDIC" hidden="1">"c6444"</definedName>
    <definedName name="IQ_COMMERCIAL_BANKS_TRANSACTION_ACCOUNTS_FDIC" hidden="1">"c6540"</definedName>
    <definedName name="IQ_COMMERCIAL_DOM" hidden="1">"c177"</definedName>
    <definedName name="IQ_COMMERCIAL_FIRE_WRITTEN" hidden="1">"c178"</definedName>
    <definedName name="IQ_COMMERCIAL_INDUSTRIAL_CHARGE_OFFS_FDIC" hidden="1">"c6598"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ET_FDIC" hidden="1">"c6317"</definedName>
    <definedName name="IQ_COMMERCIAL_INDUSTRIAL_LOANS_NON_ACCRUAL_FFIEC" hidden="1">"c13323"</definedName>
    <definedName name="IQ_COMMERCIAL_INDUSTRIAL_NET_CHARGE_OFFS_FDIC" hidden="1">"c6636"</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ECOVERIES_FDIC" hidden="1">"c6617"</definedName>
    <definedName name="IQ_COMMERCIAL_INDUSTRIAL_RISK_BASED_FFIEC" hidden="1">"c13431"</definedName>
    <definedName name="IQ_COMMERCIAL_INDUSTRIAL_TOTAL_LOANS_FOREIGN_FDIC" hidden="1">"c6451"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CONSTRUCTION_LAND_DEV_FDIC" hidden="1">"c6526"</definedName>
    <definedName name="IQ_COMMERCIAL_RE_GROSS_LOANS_FFIEC" hidden="1">"c13400"</definedName>
    <definedName name="IQ_COMMERCIAL_RE_LOANS_FDIC" hidden="1">"c6312"</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MATURITY_EXCEEDING_1YR_FDIC" hidden="1">"c6531"</definedName>
    <definedName name="IQ_COMMITMENTS_NOT_SECURED_RE_FDIC" hidden="1">"c6528"</definedName>
    <definedName name="IQ_COMMITMENTS_SECURED_RE_FDIC" hidden="1">"c6527"</definedName>
    <definedName name="IQ_COMMITMENTS_SELL_SEC_OTHER_OFF_BS_FFIEC" hidden="1">"c13129"</definedName>
    <definedName name="IQ_COMMODITY_EXPOSURE_FFIEC" hidden="1">"c13061"</definedName>
    <definedName name="IQ_COMMODITY_EXPOSURES_FDIC" hidden="1">"c6665"</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FDIC" hidden="1">"c6350"</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DEV_LOANS_FDIC" hidden="1">"c6313"</definedName>
    <definedName name="IQ_CONSTRUCTION_LAND_DEV_DOM_FFIEC" hidden="1">"c15267"</definedName>
    <definedName name="IQ_CONSTRUCTION_LAND_DEVELOPMENT_CHARGE_OFFS_FDIC" hidden="1">"c6594"</definedName>
    <definedName name="IQ_CONSTRUCTION_LAND_DEVELOPMENT_NET_CHARGE_OFFS_FDIC" hidden="1">"c6632"</definedName>
    <definedName name="IQ_CONSTRUCTION_LAND_DEVELOPMENT_RECOVERIES_FDIC" hidden="1">"c6613"</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ACTS_OTHER_COMMODITIES_EQUITIES._FDIC" hidden="1">"c6522"</definedName>
    <definedName name="IQ_CONTRACTS_OTHER_COMMODITIES_EQUITIES_FDIC" hidden="1">"c6522"</definedName>
    <definedName name="IQ_CONTRIB_ID_DET_EST" hidden="1">"c12045"</definedName>
    <definedName name="IQ_CONTRIB_ID_DET_EST_THOM" hidden="1">"c12073"</definedName>
    <definedName name="IQ_CONTRIB_ID_NON_PER_DET_EST" hidden="1">"c13824"</definedName>
    <definedName name="IQ_CONTRIB_ID_NON_PER_DET_EST_THOM" hidden="1">"c13826"</definedName>
    <definedName name="IQ_CONTRIB_NAME_DET_EST" hidden="1">"c12046"</definedName>
    <definedName name="IQ_CONTRIB_NAME_DET_EST_THOM" hidden="1">"c12074"</definedName>
    <definedName name="IQ_CONTRIB_NAME_NON_PER_DET_EST" hidden="1">"c12760"</definedName>
    <definedName name="IQ_CONTRIB_NAME_NON_PER_DET_EST_THOM" hidden="1">"c12764"</definedName>
    <definedName name="IQ_CONTRIB_REC_DET_EST" hidden="1">"c12051"</definedName>
    <definedName name="IQ_CONTRIB_REC_DET_EST_DATE" hidden="1">"c12204"</definedName>
    <definedName name="IQ_CONTRIB_REC_DET_EST_DATE_THOM" hidden="1">"c12230"</definedName>
    <definedName name="IQ_CONTRIB_REC_DET_EST_ORIGIN" hidden="1">"c12577"</definedName>
    <definedName name="IQ_CONTRIB_REC_DET_EST_ORIGIN_THOM" hidden="1">"c12600"</definedName>
    <definedName name="IQ_CONTRIB_REC_DET_EST_THOM" hidden="1">"c12080"</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E" hidden="1">"c2192"</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DEBT" hidden="1">"c224"</definedName>
    <definedName name="IQ_CONVERT_PCT" hidden="1">"c2537"</definedName>
    <definedName name="IQ_CONVEXITY" hidden="1">"c2182"</definedName>
    <definedName name="IQ_CONVEYED_TO_OTHERS_FDIC" hidden="1">"c6534"</definedName>
    <definedName name="IQ_COO_ID" hidden="1">"c15222"</definedName>
    <definedName name="IQ_COO_NAME" hidden="1">"c15221"</definedName>
    <definedName name="IQ_CORE_CAPITAL_RATIO_FDIC" hidden="1">"c6745"</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FC_UNUSED_UNUSED_UNUSED" hidden="1">"c8381"</definedName>
    <definedName name="IQ_CORP_GOODS_PRICE_INDEX_APR_UNUSED" hidden="1">"c7501"</definedName>
    <definedName name="IQ_CORP_GOODS_PRICE_INDEX_APR_UNUSED_UNUSED_UNUSED" hidden="1">"c7501"</definedName>
    <definedName name="IQ_CORP_GOODS_PRICE_INDEX_FC_UNUSED" hidden="1">"c7721"</definedName>
    <definedName name="IQ_CORP_GOODS_PRICE_INDEX_FC_UNUSED_UNUSED_UNUSED" hidden="1">"c7721"</definedName>
    <definedName name="IQ_CORP_GOODS_PRICE_INDEX_POP_FC_UNUSED" hidden="1">"c7941"</definedName>
    <definedName name="IQ_CORP_GOODS_PRICE_INDEX_POP_FC_UNUSED_UNUSED_UNUSED" hidden="1">"c7941"</definedName>
    <definedName name="IQ_CORP_GOODS_PRICE_INDEX_POP_UNUSED" hidden="1">"c7061"</definedName>
    <definedName name="IQ_CORP_GOODS_PRICE_INDEX_POP_UNUSED_UNUSED_UNUSED" hidden="1">"c7061"</definedName>
    <definedName name="IQ_CORP_GOODS_PRICE_INDEX_UNUSED" hidden="1">"c6841"</definedName>
    <definedName name="IQ_CORP_GOODS_PRICE_INDEX_UNUSED_UNUSED_UNUSED" hidden="1">"c6841"</definedName>
    <definedName name="IQ_CORP_GOODS_PRICE_INDEX_YOY_FC_UNUSED" hidden="1">"c8161"</definedName>
    <definedName name="IQ_CORP_GOODS_PRICE_INDEX_YOY_FC_UNUSED_UNUSED_UNUSED" hidden="1">"c8161"</definedName>
    <definedName name="IQ_CORP_GOODS_PRICE_INDEX_YOY_UNUSED" hidden="1">"c7281"</definedName>
    <definedName name="IQ_CORP_GOODS_PRICE_INDEX_YOY_UNUSED_UNUSED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OF_FUNDING_ASSETS_FDIC" hidden="1">"c6725"</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"c2124"</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CHARGE_OFFS_FDIC" hidden="1">"c6652"</definedName>
    <definedName name="IQ_CREDIT_CARD_FEE" hidden="1">"c231"</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FDIC" hidden="1">"c6525"</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FDIC" hidden="1">"c6319"</definedName>
    <definedName name="IQ_CREDIT_CARD_LOANS_NON_ACCRUAL_FFIEC" hidden="1">"c13324"</definedName>
    <definedName name="IQ_CREDIT_CARD_LOANS_RECOV_FFIEC" hidden="1">"c13202"</definedName>
    <definedName name="IQ_CREDIT_CARD_NET_CHARGE_OFFS_FDIC" hidden="1">"c6654"</definedName>
    <definedName name="IQ_CREDIT_CARD_RECOVERIES_FDIC" hidden="1">"c6653"</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_PROVISION_NET_CHARGE_OFFS_FDIC" hidden="1">"c6734"</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FC_UNUSED_UNUSED_UNUSED" hidden="1">"c8387"</definedName>
    <definedName name="IQ_CURR_ACCT_BALANCE_APR_UNUSED" hidden="1">"c7507"</definedName>
    <definedName name="IQ_CURR_ACCT_BALANCE_APR_UNUSED_UNUSED_UNUSED" hidden="1">"c7507"</definedName>
    <definedName name="IQ_CURR_ACCT_BALANCE_FC_UNUSED" hidden="1">"c7727"</definedName>
    <definedName name="IQ_CURR_ACCT_BALANCE_FC_UNUSED_UNUSED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FC_UNUSED_UNUSED_UNUSED" hidden="1">"c7947"</definedName>
    <definedName name="IQ_CURR_ACCT_BALANCE_POP_UNUSED" hidden="1">"c7067"</definedName>
    <definedName name="IQ_CURR_ACCT_BALANCE_POP_UNUSED_UNUSED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NUSED_UNUSED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FC_UNUSED_UNUSED_UNUSED" hidden="1">"c8167"</definedName>
    <definedName name="IQ_CURR_ACCT_BALANCE_YOY_UNUSED" hidden="1">"c7287"</definedName>
    <definedName name="IQ_CURR_ACCT_BALANCE_YOY_UNUSED_UNUSED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COIN_DOMESTIC_FDIC" hidden="1">"c6388"</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IP" hidden="1">"c2245"</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ILY" hidden="1">500000</definedName>
    <definedName name="IQ_DART" hidden="1">"c20427"</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TY_EST" hidden="1">"c4257"</definedName>
    <definedName name="IQ_DEBT_EQUITY_HIGH_EST" hidden="1">"c4258"</definedName>
    <definedName name="IQ_DEBT_EQUITY_LOW_EST" hidden="1">"c4259"</definedName>
    <definedName name="IQ_DEBT_EQUITY_MEDIAN_EST" hidden="1">"c4260"</definedName>
    <definedName name="IQ_DEBT_EQUITY_NUM_EST" hidden="1">"c4261"</definedName>
    <definedName name="IQ_DEBT_EQUITY_STDDEV_EST" hidden="1">"c4262"</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FDIC" hidden="1">"c6489"</definedName>
    <definedName name="IQ_DEMAND_DEPOSITS_TOT_DEPOSITS_FFIEC" hidden="1">"c13902"</definedName>
    <definedName name="IQ_DEPOSIT_ACCOUNTS_LESS_THAN_100K_FDIC" hidden="1">"c6494"</definedName>
    <definedName name="IQ_DEPOSIT_ACCOUNTS_MORE_THAN_100K_FDIC" hidden="1">"c6492"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ORY_INSTITUTIONS_CHARGE_OFFS_FDIC" hidden="1">"c6596"</definedName>
    <definedName name="IQ_DEPOSITORY_INSTITUTIONS_NET_CHARGE_OFFS_FDIC" hidden="1">"c6634"</definedName>
    <definedName name="IQ_DEPOSITORY_INSTITUTIONS_RECOVERIES_FDIC" hidden="1">"c6615"</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HELD_DOMESTIC_FDIC" hidden="1">"c6340"</definedName>
    <definedName name="IQ_DEPOSITS_HELD_FOREIGN_FDIC" hidden="1">"c6341"</definedName>
    <definedName name="IQ_DEPOSITS_INTEREST_SECURITIES" hidden="1">"c5509"</definedName>
    <definedName name="IQ_DEPOSITS_LESS_100K_COMMERCIAL_BANK_SUBS_FFIEC" hidden="1">"c12948"</definedName>
    <definedName name="IQ_DEPOSITS_LESS_THAN_100K_AFTER_THREE_YEARS_FDIC" hidden="1">"c6464"</definedName>
    <definedName name="IQ_DEPOSITS_LESS_THAN_100K_THREE_MONTHS_FDIC" hidden="1">"c6461"</definedName>
    <definedName name="IQ_DEPOSITS_LESS_THAN_100K_THREE_YEARS_FDIC" hidden="1">"c6463"</definedName>
    <definedName name="IQ_DEPOSITS_LESS_THAN_100K_TWELVE_MONTHS_FDIC" hidden="1">"c6462"</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OSITS_MORE_THAN_100K_AFTER_THREE_YEARS_FDIC" hidden="1">"c6469"</definedName>
    <definedName name="IQ_DEPOSITS_MORE_THAN_100K_THREE_MONTHS_FDIC" hidden="1">"c6466"</definedName>
    <definedName name="IQ_DEPOSITS_MORE_THAN_100K_THREE_YEARS_FDIC" hidden="1">"c6468"</definedName>
    <definedName name="IQ_DEPOSITS_MORE_THAN_100K_TWELVE_MONTHS_FDIC" hidden="1">"c6467"</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FDIC" hidden="1">"c6523"</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FF_LASTCLOSE_TARGET_PRICE_THOM" hidden="1">"c5278"</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OUTSTANDING_CURRENT_EST" hidden="1">"c4263"</definedName>
    <definedName name="IQ_DILUT_OUTSTANDING_CURRENT_HIGH_EST" hidden="1">"c4264"</definedName>
    <definedName name="IQ_DILUT_OUTSTANDING_CURRENT_LOW_EST" hidden="1">"c4265"</definedName>
    <definedName name="IQ_DILUT_OUTSTANDING_CURRENT_MEDIAN_EST" hidden="1">"c4266"</definedName>
    <definedName name="IQ_DILUT_OUTSTANDING_CURRENT_NUM_EST" hidden="1">"c4267"</definedName>
    <definedName name="IQ_DILUT_OUTSTANDING_CURRENT_STDDEV_EST" hidden="1">"c4268"</definedName>
    <definedName name="IQ_DILUT_WEIGHT" hidden="1">"c326"</definedName>
    <definedName name="IQ_DILUT_WEIGHT_EST" hidden="1">"c4269"</definedName>
    <definedName name="IQ_DILUT_WEIGHT_GUIDANCE" hidden="1">"c4270"</definedName>
    <definedName name="IQ_DILUT_WEIGHT_HIGH_EST" hidden="1">"c4271"</definedName>
    <definedName name="IQ_DILUT_WEIGHT_LOW_EST" hidden="1">"c4272"</definedName>
    <definedName name="IQ_DILUT_WEIGHT_MEDIAN_EST" hidden="1">"c4273"</definedName>
    <definedName name="IQ_DILUT_WEIGHT_NUM_EST" hidden="1">"c4274"</definedName>
    <definedName name="IQ_DILUT_WEIGHT_STDDEV_EST" hidden="1">"c4275"</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 hidden="1">"c4278"</definedName>
    <definedName name="IQ_DISTRIBUTABLE_CASH_ACT_OR_EST_CIQ" hidden="1">"c4803"</definedName>
    <definedName name="IQ_DISTRIBUTABLE_CASH_ACT_OR_EST_CIQ_COL" hidden="1">"c11450"</definedName>
    <definedName name="IQ_DISTRIBUTABLE_CASH_EST" hidden="1">"c4277"</definedName>
    <definedName name="IQ_DISTRIBUTABLE_CASH_GUIDANCE_CIQ" hidden="1">"c4804"</definedName>
    <definedName name="IQ_DISTRIBUTABLE_CASH_GUIDANCE_CIQ_COL" hidden="1">"c11451"</definedName>
    <definedName name="IQ_DISTRIBUTABLE_CASH_HIGH_EST" hidden="1">"c4280"</definedName>
    <definedName name="IQ_DISTRIBUTABLE_CASH_HIGH_GUIDANCE_CIQ" hidden="1">"c4610"</definedName>
    <definedName name="IQ_DISTRIBUTABLE_CASH_HIGH_GUIDANCE_CIQ_COL" hidden="1">"c11259"</definedName>
    <definedName name="IQ_DISTRIBUTABLE_CASH_LOW_EST" hidden="1">"c4281"</definedName>
    <definedName name="IQ_DISTRIBUTABLE_CASH_LOW_GUIDANCE_CIQ" hidden="1">"c4650"</definedName>
    <definedName name="IQ_DISTRIBUTABLE_CASH_LOW_GUIDANCE_CIQ_COL" hidden="1">"c11299"</definedName>
    <definedName name="IQ_DISTRIBUTABLE_CASH_MEDIAN_EST" hidden="1">"c4282"</definedName>
    <definedName name="IQ_DISTRIBUTABLE_CASH_NUM_EST" hidden="1">"c4283"</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 hidden="1">"c4286"</definedName>
    <definedName name="IQ_DISTRIBUTABLE_CASH_SHARE_ACT_OR_EST_CIQ" hidden="1">"c4811"</definedName>
    <definedName name="IQ_DISTRIBUTABLE_CASH_SHARE_ACT_OR_EST_CIQ_COL" hidden="1">"c11458"</definedName>
    <definedName name="IQ_DISTRIBUTABLE_CASH_SHARE_EST" hidden="1">"c4285"</definedName>
    <definedName name="IQ_DISTRIBUTABLE_CASH_SHARE_GUIDANCE_CIQ" hidden="1">"c4812"</definedName>
    <definedName name="IQ_DISTRIBUTABLE_CASH_SHARE_GUIDANCE_CIQ_COL" hidden="1">"c11459"</definedName>
    <definedName name="IQ_DISTRIBUTABLE_CASH_SHARE_HIGH_EST" hidden="1">"c4288"</definedName>
    <definedName name="IQ_DISTRIBUTABLE_CASH_SHARE_HIGH_GUIDANCE_CIQ" hidden="1">"c4611"</definedName>
    <definedName name="IQ_DISTRIBUTABLE_CASH_SHARE_HIGH_GUIDANCE_CIQ_COL" hidden="1">"c11260"</definedName>
    <definedName name="IQ_DISTRIBUTABLE_CASH_SHARE_LOW_EST" hidden="1">"c4289"</definedName>
    <definedName name="IQ_DISTRIBUTABLE_CASH_SHARE_LOW_GUIDANCE_CIQ" hidden="1">"c4651"</definedName>
    <definedName name="IQ_DISTRIBUTABLE_CASH_SHARE_LOW_GUIDANCE_CIQ_COL" hidden="1">"c11300"</definedName>
    <definedName name="IQ_DISTRIBUTABLE_CASH_SHARE_MEDIAN_EST" hidden="1">"c4290"</definedName>
    <definedName name="IQ_DISTRIBUTABLE_CASH_SHARE_NUM_EST" hidden="1">"c4291"</definedName>
    <definedName name="IQ_DISTRIBUTABLE_CASH_SHARE_STDDEV_EST" hidden="1">"c4292"</definedName>
    <definedName name="IQ_DISTRIBUTABLE_CASH_SHARES_BASIC" hidden="1">"c16189"</definedName>
    <definedName name="IQ_DISTRIBUTABLE_CASH_SHARES_DILUTED" hidden="1">"c16190"</definedName>
    <definedName name="IQ_DISTRIBUTABLE_CASH_STANDARDIZED" hidden="1">"c20435"</definedName>
    <definedName name="IQ_DISTRIBUTABLE_CASH_STDDEV_EST" hidden="1">"c4294"</definedName>
    <definedName name="IQ_DIV_AMOUNT" hidden="1">"c3041"</definedName>
    <definedName name="IQ_DIV_AMOUNT_LIST" hidden="1">"c17417"</definedName>
    <definedName name="IQ_DIV_PAYMENT_DATE" hidden="1">"c2205"</definedName>
    <definedName name="IQ_DIV_PAYMENT_DATE_LIST" hidden="1">"c17418"</definedName>
    <definedName name="IQ_DIV_PAYMENT_TYPE" hidden="1">"c12752"</definedName>
    <definedName name="IQ_DIV_PAYMENT_TYPE_LIST" hidden="1">"c17419"</definedName>
    <definedName name="IQ_DIV_RECORD_DATE" hidden="1">"c2204"</definedName>
    <definedName name="IQ_DIV_RECORD_DATE_LIST" hidden="1">"c17420"</definedName>
    <definedName name="IQ_DIV_SHARE" hidden="1">"c330"</definedName>
    <definedName name="IQ_DIVEST_CF" hidden="1">"c331"</definedName>
    <definedName name="IQ_DIVID_SHARE" hidden="1">"c1366"</definedName>
    <definedName name="IQ_DIVIDEND_EST" hidden="1">"c4296"</definedName>
    <definedName name="IQ_DIVIDEND_HIGH_EST" hidden="1">"c4297"</definedName>
    <definedName name="IQ_DIVIDEND_LOW_EST" hidden="1">"c4298"</definedName>
    <definedName name="IQ_DIVIDEND_MEDIAN_EST" hidden="1">"c4299"</definedName>
    <definedName name="IQ_DIVIDEND_NUM_EST" hidden="1">"c4300"</definedName>
    <definedName name="IQ_DIVIDEND_STDDEV_EST" hidden="1">"c4301"</definedName>
    <definedName name="IQ_DIVIDEND_YIELD" hidden="1">"c332"</definedName>
    <definedName name="IQ_DIVIDENDS_DECLARED_COMMON_FDIC" hidden="1">"c6659"</definedName>
    <definedName name="IQ_DIVIDENDS_DECLARED_COMMON_FFIEC" hidden="1">"c12969"</definedName>
    <definedName name="IQ_DIVIDENDS_DECLARED_PREFERRED_FDIC" hidden="1">"c6658"</definedName>
    <definedName name="IQ_DIVIDENDS_DECLARED_PREFERRED_FFIEC" hidden="1">"c12968"</definedName>
    <definedName name="IQ_DIVIDENDS_FDIC" hidden="1">"c6660"</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 hidden="1">"c2801"</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 hidden="1">"c2218"</definedName>
    <definedName name="IQ_DPS_ACT_OR_EST_CIQ_COL" hidden="1">"c11709"</definedName>
    <definedName name="IQ_DPS_ACT_OR_EST_THOM" hidden="1">"c5302"</definedName>
    <definedName name="IQ_DPS_DET_EST" hidden="1">"c12052"</definedName>
    <definedName name="IQ_DPS_DET_EST_CURRENCY" hidden="1">"c12459"</definedName>
    <definedName name="IQ_DPS_DET_EST_CURRENCY_THOM" hidden="1">"c12480"</definedName>
    <definedName name="IQ_DPS_DET_EST_DATE" hidden="1">"c12205"</definedName>
    <definedName name="IQ_DPS_DET_EST_DATE_THOM" hidden="1">"c12231"</definedName>
    <definedName name="IQ_DPS_DET_EST_INCL" hidden="1">"c12342"</definedName>
    <definedName name="IQ_DPS_DET_EST_INCL_THOM" hidden="1">"c12363"</definedName>
    <definedName name="IQ_DPS_DET_EST_NOTE" hidden="1">"c17530"</definedName>
    <definedName name="IQ_DPS_DET_EST_NOTE_THOM" hidden="1">"c17582"</definedName>
    <definedName name="IQ_DPS_DET_EST_ORIGIN" hidden="1">"c12578"</definedName>
    <definedName name="IQ_DPS_DET_EST_ORIGIN_THOM" hidden="1">"c12601"</definedName>
    <definedName name="IQ_DPS_DET_EST_THOM" hidden="1">"c12081"</definedName>
    <definedName name="IQ_DPS_EST" hidden="1">"c1674"</definedName>
    <definedName name="IQ_DPS_EST_BOTTOM_UP" hidden="1">"c5493"</definedName>
    <definedName name="IQ_DPS_EST_DOWN_2MONTH" hidden="1">"c16345"</definedName>
    <definedName name="IQ_DPS_EST_DOWN_2MONTH_THOM" hidden="1">"c17209"</definedName>
    <definedName name="IQ_DPS_EST_DOWN_3MONTH" hidden="1">"c16349"</definedName>
    <definedName name="IQ_DPS_EST_DOWN_3MONTH_THOM" hidden="1">"c17213"</definedName>
    <definedName name="IQ_DPS_EST_DOWN_MONTH" hidden="1">"c16341"</definedName>
    <definedName name="IQ_DPS_EST_DOWN_MONTH_THOM" hidden="1">"c17205"</definedName>
    <definedName name="IQ_DPS_EST_NUM_ANALYSTS_2MONTH" hidden="1">"c16343"</definedName>
    <definedName name="IQ_DPS_EST_NUM_ANALYSTS_2MONTH_THOM" hidden="1">"c17207"</definedName>
    <definedName name="IQ_DPS_EST_NUM_ANALYSTS_3MONTH" hidden="1">"c16347"</definedName>
    <definedName name="IQ_DPS_EST_NUM_ANALYSTS_3MONTH_THOM" hidden="1">"c17211"</definedName>
    <definedName name="IQ_DPS_EST_NUM_ANALYSTS_MONTH" hidden="1">"c16339"</definedName>
    <definedName name="IQ_DPS_EST_NUM_ANALYSTS_MONTH_THOM" hidden="1">"c17203"</definedName>
    <definedName name="IQ_DPS_EST_THOM" hidden="1">"c4013"</definedName>
    <definedName name="IQ_DPS_EST_TOTAL_REVISED_2MONTH" hidden="1">"c16346"</definedName>
    <definedName name="IQ_DPS_EST_TOTAL_REVISED_2MONTH_THOM" hidden="1">"c17210"</definedName>
    <definedName name="IQ_DPS_EST_TOTAL_REVISED_3MONTH" hidden="1">"c16350"</definedName>
    <definedName name="IQ_DPS_EST_TOTAL_REVISED_3MONTH_THOM" hidden="1">"c17214"</definedName>
    <definedName name="IQ_DPS_EST_TOTAL_REVISED_MONTH" hidden="1">"c16342"</definedName>
    <definedName name="IQ_DPS_EST_TOTAL_REVISED_MONTH_THOM" hidden="1">"c17206"</definedName>
    <definedName name="IQ_DPS_EST_UP_2MONTH" hidden="1">"c16344"</definedName>
    <definedName name="IQ_DPS_EST_UP_2MONTH_THOM" hidden="1">"c17208"</definedName>
    <definedName name="IQ_DPS_EST_UP_3MONTH" hidden="1">"c16348"</definedName>
    <definedName name="IQ_DPS_EST_UP_3MONTH_THOM" hidden="1">"c17212"</definedName>
    <definedName name="IQ_DPS_EST_UP_MONTH" hidden="1">"c16340"</definedName>
    <definedName name="IQ_DPS_EST_UP_MONTH_THOM" hidden="1">"c17204"</definedName>
    <definedName name="IQ_DPS_GUIDANCE_CIQ" hidden="1">"c4827"</definedName>
    <definedName name="IQ_DPS_GUIDANCE_CIQ_COL" hidden="1">"c11474"</definedName>
    <definedName name="IQ_DPS_HIGH_EST" hidden="1">"c1676"</definedName>
    <definedName name="IQ_DPS_HIGH_EST_THOM" hidden="1">"c4015"</definedName>
    <definedName name="IQ_DPS_HIGH_GUIDANCE_CIQ" hidden="1">"c4580"</definedName>
    <definedName name="IQ_DPS_HIGH_GUIDANCE_CIQ_COL" hidden="1">"c11229"</definedName>
    <definedName name="IQ_DPS_LOW_EST" hidden="1">"c1677"</definedName>
    <definedName name="IQ_DPS_LOW_EST_THOM" hidden="1">"c4016"</definedName>
    <definedName name="IQ_DPS_LOW_GUIDANCE_CIQ" hidden="1">"c4620"</definedName>
    <definedName name="IQ_DPS_LOW_GUIDANCE_CIQ_COL" hidden="1">"c11269"</definedName>
    <definedName name="IQ_DPS_MEDIAN_EST" hidden="1">"c1675"</definedName>
    <definedName name="IQ_DPS_MEDIAN_EST_THOM" hidden="1">"c4014"</definedName>
    <definedName name="IQ_DPS_NUM_EST" hidden="1">"c1678"</definedName>
    <definedName name="IQ_DPS_NUM_EST_THOM" hidden="1">"c4017"</definedName>
    <definedName name="IQ_DPS_STDDEV_EST" hidden="1">"c1679"</definedName>
    <definedName name="IQ_DPS_STDDEV_EST_THOM" hidden="1">"c4018"</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FDIC" hidden="1">"c6360"</definedName>
    <definedName name="IQ_EARNING_ASSETS_QUARTERLY_AVG_FFIEC" hidden="1">"c13086"</definedName>
    <definedName name="IQ_EARNING_ASSETS_REPRICE_ASSETS_TOT_FFIEC" hidden="1">"c13451"</definedName>
    <definedName name="IQ_EARNING_ASSETS_YIELD_FDIC" hidden="1">"c6724"</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ANNOUNCE_DATE_THOM" hidden="1">"c5093"</definedName>
    <definedName name="IQ_EARNINGS_CO_FFIEC" hidden="1">"c13032"</definedName>
    <definedName name="IQ_EARNINGS_CONT_OPS_HOMEBUILDING_SALES" hidden="1">"c15817"</definedName>
    <definedName name="IQ_EARNINGS_COVERAGE_LOSSES_FFIEC" hidden="1">"c13351"</definedName>
    <definedName name="IQ_EARNINGS_COVERAGE_NET_CHARGE_OFFS_FDIC" hidden="1">"c6735"</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K" hidden="1">"IQ_EBIT_10K"</definedName>
    <definedName name="IQ_EBIT_10Q" hidden="1">"IQ_EBIT_10Q"</definedName>
    <definedName name="IQ_EBIT_10Q1" hidden="1">"IQ_EBIT_10Q1"</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 hidden="1">"c2219"</definedName>
    <definedName name="IQ_EBIT_ACT_OR_EST_CIQ_COL" hidden="1">"c11710"</definedName>
    <definedName name="IQ_EBIT_ACT_OR_EST_THOM" hidden="1">"c5303"</definedName>
    <definedName name="IQ_EBIT_DET_EST" hidden="1">"c12053"</definedName>
    <definedName name="IQ_EBIT_DET_EST_CURRENCY" hidden="1">"c12460"</definedName>
    <definedName name="IQ_EBIT_DET_EST_CURRENCY_THOM" hidden="1">"c12481"</definedName>
    <definedName name="IQ_EBIT_DET_EST_DATE" hidden="1">"c12206"</definedName>
    <definedName name="IQ_EBIT_DET_EST_DATE_THOM" hidden="1">"c12232"</definedName>
    <definedName name="IQ_EBIT_DET_EST_INCL" hidden="1">"c12343"</definedName>
    <definedName name="IQ_EBIT_DET_EST_INCL_THOM" hidden="1">"c12364"</definedName>
    <definedName name="IQ_EBIT_DET_EST_NOTE" hidden="1">"c17531"</definedName>
    <definedName name="IQ_EBIT_DET_EST_NOTE_THOM" hidden="1">"c17583"</definedName>
    <definedName name="IQ_EBIT_DET_EST_ORIGIN" hidden="1">"c12579"</definedName>
    <definedName name="IQ_EBIT_DET_EST_ORIGIN_THOM" hidden="1">"c12602"</definedName>
    <definedName name="IQ_EBIT_DET_EST_THOM" hidden="1">"c12082"</definedName>
    <definedName name="IQ_EBIT_EQ_INC" hidden="1">"c3498"</definedName>
    <definedName name="IQ_EBIT_EQ_INC_EXCL_SBC" hidden="1">"c3502"</definedName>
    <definedName name="IQ_EBIT_EST" hidden="1">"c1681"</definedName>
    <definedName name="IQ_EBIT_EST_DOWN_2MONTH" hidden="1">"c16357"</definedName>
    <definedName name="IQ_EBIT_EST_DOWN_2MONTH_THOM" hidden="1">"c17221"</definedName>
    <definedName name="IQ_EBIT_EST_DOWN_3MONTH" hidden="1">"c16361"</definedName>
    <definedName name="IQ_EBIT_EST_DOWN_3MONTH_THOM" hidden="1">"c17225"</definedName>
    <definedName name="IQ_EBIT_EST_DOWN_MONTH" hidden="1">"c16353"</definedName>
    <definedName name="IQ_EBIT_EST_DOWN_MONTH_THOM" hidden="1">"c17217"</definedName>
    <definedName name="IQ_EBIT_EST_NUM_ANALYSTS_2MONTH" hidden="1">"c16355"</definedName>
    <definedName name="IQ_EBIT_EST_NUM_ANALYSTS_2MONTH_THOM" hidden="1">"c17219"</definedName>
    <definedName name="IQ_EBIT_EST_NUM_ANALYSTS_3MONTH" hidden="1">"c16359"</definedName>
    <definedName name="IQ_EBIT_EST_NUM_ANALYSTS_3MONTH_THOM" hidden="1">"c17223"</definedName>
    <definedName name="IQ_EBIT_EST_NUM_ANALYSTS_MONTH" hidden="1">"c16351"</definedName>
    <definedName name="IQ_EBIT_EST_NUM_ANALYSTS_MONTH_THOM" hidden="1">"c17215"</definedName>
    <definedName name="IQ_EBIT_EST_THOM" hidden="1">"c5105"</definedName>
    <definedName name="IQ_EBIT_EST_TOTAL_REVISED_2MONTH" hidden="1">"c16358"</definedName>
    <definedName name="IQ_EBIT_EST_TOTAL_REVISED_2MONTH_THOM" hidden="1">"c17222"</definedName>
    <definedName name="IQ_EBIT_EST_TOTAL_REVISED_3MONTH" hidden="1">"c16362"</definedName>
    <definedName name="IQ_EBIT_EST_TOTAL_REVISED_3MONTH_THOM" hidden="1">"c17226"</definedName>
    <definedName name="IQ_EBIT_EST_TOTAL_REVISED_MONTH" hidden="1">"c16354"</definedName>
    <definedName name="IQ_EBIT_EST_TOTAL_REVISED_MONTH_THOM" hidden="1">"c17218"</definedName>
    <definedName name="IQ_EBIT_EST_UP_2MONTH" hidden="1">"c16356"</definedName>
    <definedName name="IQ_EBIT_EST_UP_2MONTH_THOM" hidden="1">"c17220"</definedName>
    <definedName name="IQ_EBIT_EST_UP_3MONTH" hidden="1">"c16360"</definedName>
    <definedName name="IQ_EBIT_EST_UP_3MONTH_THOM" hidden="1">"c17224"</definedName>
    <definedName name="IQ_EBIT_EST_UP_MONTH" hidden="1">"c16352"</definedName>
    <definedName name="IQ_EBIT_EST_UP_MONTH_THOM" hidden="1">"c17216"</definedName>
    <definedName name="IQ_EBIT_EXCL_SBC" hidden="1">"c3082"</definedName>
    <definedName name="IQ_EBIT_GROWTH_1" hidden="1">"c157"</definedName>
    <definedName name="IQ_EBIT_GROWTH_2" hidden="1">"c161"</definedName>
    <definedName name="IQ_EBIT_GUIDANCE_CIQ" hidden="1">"c4828"</definedName>
    <definedName name="IQ_EBIT_GUIDANCE_CIQ_COL" hidden="1">"c11475"</definedName>
    <definedName name="IQ_EBIT_GW_ACT_OR_EST" hidden="1">"c4306"</definedName>
    <definedName name="IQ_EBIT_GW_ACT_OR_EST_CIQ_COL" hidden="1">"c11478"</definedName>
    <definedName name="IQ_EBIT_GW_EST" hidden="1">"c4305"</definedName>
    <definedName name="IQ_EBIT_GW_GUIDANCE" hidden="1">"c4307"</definedName>
    <definedName name="IQ_EBIT_GW_GUIDANCE_CIQ" hidden="1">"c4832"</definedName>
    <definedName name="IQ_EBIT_GW_GUIDANCE_CIQ_COL" hidden="1">"c11479"</definedName>
    <definedName name="IQ_EBIT_GW_HIGH_EST" hidden="1">"c4308"</definedName>
    <definedName name="IQ_EBIT_GW_HIGH_GUIDANCE" hidden="1">"c4171"</definedName>
    <definedName name="IQ_EBIT_GW_HIGH_GUIDANCE_CIQ" hidden="1">"c4583"</definedName>
    <definedName name="IQ_EBIT_GW_HIGH_GUIDANCE_CIQ_COL" hidden="1">"c11232"</definedName>
    <definedName name="IQ_EBIT_GW_LOW_EST" hidden="1">"c4309"</definedName>
    <definedName name="IQ_EBIT_GW_LOW_GUIDANCE" hidden="1">"c4211"</definedName>
    <definedName name="IQ_EBIT_GW_LOW_GUIDANCE_CIQ" hidden="1">"c4623"</definedName>
    <definedName name="IQ_EBIT_GW_LOW_GUIDANCE_CIQ_COL" hidden="1">"c11272"</definedName>
    <definedName name="IQ_EBIT_GW_MEDIAN_EST" hidden="1">"c4310"</definedName>
    <definedName name="IQ_EBIT_GW_NUM_EST" hidden="1">"c4311"</definedName>
    <definedName name="IQ_EBIT_GW_STDDEV_EST" hidden="1">"c4312"</definedName>
    <definedName name="IQ_EBIT_HIGH_EST" hidden="1">"c1683"</definedName>
    <definedName name="IQ_EBIT_HIGH_EST_THOM" hidden="1">"c5107"</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EST" hidden="1">"c1684"</definedName>
    <definedName name="IQ_EBIT_LOW_EST_THOM" hidden="1">"c5108"</definedName>
    <definedName name="IQ_EBIT_LOW_GUIDANCE_CIQ" hidden="1">"c4624"</definedName>
    <definedName name="IQ_EBIT_LOW_GUIDANCE_CIQ_COL" hidden="1">"c11273"</definedName>
    <definedName name="IQ_EBIT_MARGIN" hidden="1">"c359"</definedName>
    <definedName name="IQ_EBIT_MEDIAN_EST" hidden="1">"c1682"</definedName>
    <definedName name="IQ_EBIT_MEDIAN_EST_THOM" hidden="1">"c5106"</definedName>
    <definedName name="IQ_EBIT_NUM_EST" hidden="1">"c1685"</definedName>
    <definedName name="IQ_EBIT_NUM_EST_THOM" hidden="1">"c5109"</definedName>
    <definedName name="IQ_EBIT_OVER_IE" hidden="1">"c1369"</definedName>
    <definedName name="IQ_EBIT_SBC_ACT_OR_EST" hidden="1">"c4316"</definedName>
    <definedName name="IQ_EBIT_SBC_ACT_OR_EST_CIQ" hidden="1">"c4841"</definedName>
    <definedName name="IQ_EBIT_SBC_ACT_OR_EST_CIQ_COL" hidden="1">"c11488"</definedName>
    <definedName name="IQ_EBIT_SBC_EST" hidden="1">"c4315"</definedName>
    <definedName name="IQ_EBIT_SBC_GUIDANCE" hidden="1">"c4317"</definedName>
    <definedName name="IQ_EBIT_SBC_GUIDANCE_CIQ" hidden="1">"c4842"</definedName>
    <definedName name="IQ_EBIT_SBC_GUIDANCE_CIQ_COL" hidden="1">"c11489"</definedName>
    <definedName name="IQ_EBIT_SBC_GW_ACT_OR_EST" hidden="1">"c4320"</definedName>
    <definedName name="IQ_EBIT_SBC_GW_ACT_OR_EST_CIQ" hidden="1">"c4845"</definedName>
    <definedName name="IQ_EBIT_SBC_GW_ACT_OR_EST_CIQ_COL" hidden="1">"c11492"</definedName>
    <definedName name="IQ_EBIT_SBC_GW_EST" hidden="1">"c4319"</definedName>
    <definedName name="IQ_EBIT_SBC_GW_GUIDANCE" hidden="1">"c4321"</definedName>
    <definedName name="IQ_EBIT_SBC_GW_GUIDANCE_CIQ" hidden="1">"c4846"</definedName>
    <definedName name="IQ_EBIT_SBC_GW_GUIDANCE_CIQ_COL" hidden="1">"c11493"</definedName>
    <definedName name="IQ_EBIT_SBC_GW_HIGH_EST" hidden="1">"c4322"</definedName>
    <definedName name="IQ_EBIT_SBC_GW_HIGH_GUIDANCE" hidden="1">"c4193"</definedName>
    <definedName name="IQ_EBIT_SBC_GW_HIGH_GUIDANCE_CIQ" hidden="1">"c4605"</definedName>
    <definedName name="IQ_EBIT_SBC_GW_HIGH_GUIDANCE_CIQ_COL" hidden="1">"c11254"</definedName>
    <definedName name="IQ_EBIT_SBC_GW_LOW_EST" hidden="1">"c4323"</definedName>
    <definedName name="IQ_EBIT_SBC_GW_LOW_GUIDANCE" hidden="1">"c4233"</definedName>
    <definedName name="IQ_EBIT_SBC_GW_LOW_GUIDANCE_CIQ" hidden="1">"c4645"</definedName>
    <definedName name="IQ_EBIT_SBC_GW_LOW_GUIDANCE_CIQ_COL" hidden="1">"c11294"</definedName>
    <definedName name="IQ_EBIT_SBC_GW_MEDIAN_EST" hidden="1">"c4324"</definedName>
    <definedName name="IQ_EBIT_SBC_GW_NUM_EST" hidden="1">"c4325"</definedName>
    <definedName name="IQ_EBIT_SBC_GW_STDDEV_EST" hidden="1">"c4326"</definedName>
    <definedName name="IQ_EBIT_SBC_HIGH_EST" hidden="1">"c4328"</definedName>
    <definedName name="IQ_EBIT_SBC_HIGH_GUIDANCE" hidden="1">"c4192"</definedName>
    <definedName name="IQ_EBIT_SBC_HIGH_GUIDANCE_CIQ" hidden="1">"c4604"</definedName>
    <definedName name="IQ_EBIT_SBC_HIGH_GUIDANCE_CIQ_COL" hidden="1">"c11253"</definedName>
    <definedName name="IQ_EBIT_SBC_LOW_EST" hidden="1">"c4329"</definedName>
    <definedName name="IQ_EBIT_SBC_LOW_GUIDANCE" hidden="1">"c4232"</definedName>
    <definedName name="IQ_EBIT_SBC_LOW_GUIDANCE_CIQ" hidden="1">"c4644"</definedName>
    <definedName name="IQ_EBIT_SBC_LOW_GUIDANCE_CIQ_COL" hidden="1">"c11293"</definedName>
    <definedName name="IQ_EBIT_SBC_MEDIAN_EST" hidden="1">"c4330"</definedName>
    <definedName name="IQ_EBIT_SBC_NUM_EST" hidden="1">"c4331"</definedName>
    <definedName name="IQ_EBIT_SBC_STDDEV_EST" hidden="1">"c4332"</definedName>
    <definedName name="IQ_EBIT_STDDEV_EST" hidden="1">"c1686"</definedName>
    <definedName name="IQ_EBIT_STDDEV_EST_THOM" hidden="1">"c5110"</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ACT_OR_EST_THOM" hidden="1">"c5300"</definedName>
    <definedName name="IQ_EBITDA_CAPEX" hidden="1">"c19143"</definedName>
    <definedName name="IQ_EBITDA_CAPEX_INT" hidden="1">"c368"</definedName>
    <definedName name="IQ_EBITDA_CAPEX_OVER_TOTAL_IE" hidden="1">"c1370"</definedName>
    <definedName name="IQ_EBITDA_DET_EST" hidden="1">"c12054"</definedName>
    <definedName name="IQ_EBITDA_DET_EST_CURRENCY" hidden="1">"c12461"</definedName>
    <definedName name="IQ_EBITDA_DET_EST_CURRENCY_THOM" hidden="1">"c12482"</definedName>
    <definedName name="IQ_EBITDA_DET_EST_DATE" hidden="1">"c12207"</definedName>
    <definedName name="IQ_EBITDA_DET_EST_DATE_THOM" hidden="1">"c12233"</definedName>
    <definedName name="IQ_EBITDA_DET_EST_INCL" hidden="1">"c12344"</definedName>
    <definedName name="IQ_EBITDA_DET_EST_INCL_THOM" hidden="1">"c12365"</definedName>
    <definedName name="IQ_EBITDA_DET_EST_NOTE" hidden="1">"c17526"</definedName>
    <definedName name="IQ_EBITDA_DET_EST_NOTE_THOM" hidden="1">"c17579"</definedName>
    <definedName name="IQ_EBITDA_DET_EST_ORIGIN" hidden="1">"c12580"</definedName>
    <definedName name="IQ_EBITDA_DET_EST_ORIGIN_THOM" hidden="1">"c12603"</definedName>
    <definedName name="IQ_EBITDA_DET_EST_THOM" hidden="1">"c12083"</definedName>
    <definedName name="IQ_EBITDA_EQ_INC" hidden="1">"c3496"</definedName>
    <definedName name="IQ_EBITDA_EQ_INC_EXCL_SBC" hidden="1">"c3500"</definedName>
    <definedName name="IQ_EBITDA_EST" hidden="1">"c369"</definedName>
    <definedName name="IQ_EBITDA_EST_CIQ" hidden="1">"c3622"</definedName>
    <definedName name="IQ_EBITDA_EST_DOWN_2MONTH" hidden="1">"c16297"</definedName>
    <definedName name="IQ_EBITDA_EST_DOWN_2MONTH_CIQ" hidden="1">"c16621"</definedName>
    <definedName name="IQ_EBITDA_EST_DOWN_2MONTH_THOM" hidden="1">"c17161"</definedName>
    <definedName name="IQ_EBITDA_EST_DOWN_3MONTH" hidden="1">"c16301"</definedName>
    <definedName name="IQ_EBITDA_EST_DOWN_3MONTH_CIQ" hidden="1">"c16625"</definedName>
    <definedName name="IQ_EBITDA_EST_DOWN_3MONTH_THOM" hidden="1">"c17165"</definedName>
    <definedName name="IQ_EBITDA_EST_DOWN_MONTH" hidden="1">"c16293"</definedName>
    <definedName name="IQ_EBITDA_EST_DOWN_MONTH_CIQ" hidden="1">"c16617"</definedName>
    <definedName name="IQ_EBITDA_EST_DOWN_MONTH_THOM" hidden="1">"c17157"</definedName>
    <definedName name="IQ_EBITDA_EST_NOTE" hidden="1">"c17503"</definedName>
    <definedName name="IQ_EBITDA_EST_NOTE_CIQ" hidden="1">"c17456"</definedName>
    <definedName name="IQ_EBITDA_EST_NUM_ANALYSTS_2MONTH" hidden="1">"c16295"</definedName>
    <definedName name="IQ_EBITDA_EST_NUM_ANALYSTS_2MONTH_CIQ" hidden="1">"c16619"</definedName>
    <definedName name="IQ_EBITDA_EST_NUM_ANALYSTS_2MONTH_THOM" hidden="1">"c17159"</definedName>
    <definedName name="IQ_EBITDA_EST_NUM_ANALYSTS_3MONTH" hidden="1">"c16299"</definedName>
    <definedName name="IQ_EBITDA_EST_NUM_ANALYSTS_3MONTH_CIQ" hidden="1">"c16623"</definedName>
    <definedName name="IQ_EBITDA_EST_NUM_ANALYSTS_3MONTH_THOM" hidden="1">"c17163"</definedName>
    <definedName name="IQ_EBITDA_EST_NUM_ANALYSTS_MONTH" hidden="1">"c16291"</definedName>
    <definedName name="IQ_EBITDA_EST_NUM_ANALYSTS_MONTH_CIQ" hidden="1">"c16615"</definedName>
    <definedName name="IQ_EBITDA_EST_NUM_ANALYSTS_MONTH_THOM" hidden="1">"c17155"</definedName>
    <definedName name="IQ_EBITDA_EST_THOM" hidden="1">"c3658"</definedName>
    <definedName name="IQ_EBITDA_EST_TOTAL_REVISED_2MONTH" hidden="1">"c16298"</definedName>
    <definedName name="IQ_EBITDA_EST_TOTAL_REVISED_2MONTH_CIQ" hidden="1">"c16622"</definedName>
    <definedName name="IQ_EBITDA_EST_TOTAL_REVISED_2MONTH_THOM" hidden="1">"c17162"</definedName>
    <definedName name="IQ_EBITDA_EST_TOTAL_REVISED_3MONTH" hidden="1">"c16302"</definedName>
    <definedName name="IQ_EBITDA_EST_TOTAL_REVISED_3MONTH_CIQ" hidden="1">"c16626"</definedName>
    <definedName name="IQ_EBITDA_EST_TOTAL_REVISED_3MONTH_THOM" hidden="1">"c17166"</definedName>
    <definedName name="IQ_EBITDA_EST_TOTAL_REVISED_MONTH" hidden="1">"c16294"</definedName>
    <definedName name="IQ_EBITDA_EST_TOTAL_REVISED_MONTH_CIQ" hidden="1">"c16618"</definedName>
    <definedName name="IQ_EBITDA_EST_TOTAL_REVISED_MONTH_THOM" hidden="1">"c17158"</definedName>
    <definedName name="IQ_EBITDA_EST_UP_2MONTH" hidden="1">"c16296"</definedName>
    <definedName name="IQ_EBITDA_EST_UP_2MONTH_CIQ" hidden="1">"c16620"</definedName>
    <definedName name="IQ_EBITDA_EST_UP_2MONTH_THOM" hidden="1">"c17160"</definedName>
    <definedName name="IQ_EBITDA_EST_UP_3MONTH" hidden="1">"c16300"</definedName>
    <definedName name="IQ_EBITDA_EST_UP_3MONTH_CIQ" hidden="1">"c16624"</definedName>
    <definedName name="IQ_EBITDA_EST_UP_3MONTH_THOM" hidden="1">"c17164"</definedName>
    <definedName name="IQ_EBITDA_EST_UP_MONTH" hidden="1">"c16292"</definedName>
    <definedName name="IQ_EBITDA_EST_UP_MONTH_CIQ" hidden="1">"c16616"</definedName>
    <definedName name="IQ_EBITDA_EST_UP_MONTH_THOM" hidden="1">"c17156"</definedName>
    <definedName name="IQ_EBITDA_EXCL_SBC" hidden="1">"c3081"</definedName>
    <definedName name="IQ_EBITDA_GROWTH_1" hidden="1">"c156"</definedName>
    <definedName name="IQ_EBITDA_GROWTH_2" hidden="1">"c160"</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EST_THOM" hidden="1">"c3660"</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EST_THOM" hidden="1">"c3661"</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MEDIAN_EST_THOM" hidden="1">"c3659"</definedName>
    <definedName name="IQ_EBITDA_NO_EST" hidden="1">"c267"</definedName>
    <definedName name="IQ_EBITDA_NUM_EST" hidden="1">"c374"</definedName>
    <definedName name="IQ_EBITDA_NUM_EST_CIQ" hidden="1">"c3626"</definedName>
    <definedName name="IQ_EBITDA_NUM_EST_THOM" hidden="1">"c3662"</definedName>
    <definedName name="IQ_EBITDA_OVER_TOTAL_IE" hidden="1">"c1371"</definedName>
    <definedName name="IQ_EBITDA_SBC_ACT_OR_EST" hidden="1">"c4337"</definedName>
    <definedName name="IQ_EBITDA_SBC_ACT_OR_EST_CIQ" hidden="1">"c4862"</definedName>
    <definedName name="IQ_EBITDA_SBC_ACT_OR_EST_CIQ_COL" hidden="1">"c11509"</definedName>
    <definedName name="IQ_EBITDA_SBC_EST" hidden="1">"c4336"</definedName>
    <definedName name="IQ_EBITDA_SBC_GUIDANCE" hidden="1">"c4338"</definedName>
    <definedName name="IQ_EBITDA_SBC_GUIDANCE_CIQ" hidden="1">"c4863"</definedName>
    <definedName name="IQ_EBITDA_SBC_GUIDANCE_CIQ_COL" hidden="1">"c11510"</definedName>
    <definedName name="IQ_EBITDA_SBC_HIGH_EST" hidden="1">"c4339"</definedName>
    <definedName name="IQ_EBITDA_SBC_HIGH_GUIDANCE" hidden="1">"c4194"</definedName>
    <definedName name="IQ_EBITDA_SBC_HIGH_GUIDANCE_CIQ" hidden="1">"c4606"</definedName>
    <definedName name="IQ_EBITDA_SBC_HIGH_GUIDANCE_CIQ_COL" hidden="1">"c11255"</definedName>
    <definedName name="IQ_EBITDA_SBC_LOW_EST" hidden="1">"c4340"</definedName>
    <definedName name="IQ_EBITDA_SBC_LOW_GUIDANCE" hidden="1">"c4234"</definedName>
    <definedName name="IQ_EBITDA_SBC_LOW_GUIDANCE_CIQ" hidden="1">"c4646"</definedName>
    <definedName name="IQ_EBITDA_SBC_LOW_GUIDANCE_CIQ_COL" hidden="1">"c11295"</definedName>
    <definedName name="IQ_EBITDA_SBC_MEDIAN_EST" hidden="1">"c4341"</definedName>
    <definedName name="IQ_EBITDA_SBC_NUM_EST" hidden="1">"c4342"</definedName>
    <definedName name="IQ_EBITDA_SBC_STDDEV_EST" hidden="1">"c4343"</definedName>
    <definedName name="IQ_EBITDA_STDDEV_EST" hidden="1">"c375"</definedName>
    <definedName name="IQ_EBITDA_STDDEV_EST_CIQ" hidden="1">"c3627"</definedName>
    <definedName name="IQ_EBITDA_STDDEV_EST_THOM" hidden="1">"c3663"</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 hidden="1">"c4350"</definedName>
    <definedName name="IQ_EBT_SBC_ACT_OR_EST_CIQ" hidden="1">"c4875"</definedName>
    <definedName name="IQ_EBT_SBC_ACT_OR_EST_CIQ_COL" hidden="1">"c11522"</definedName>
    <definedName name="IQ_EBT_SBC_EST" hidden="1">"c4349"</definedName>
    <definedName name="IQ_EBT_SBC_GUIDANCE" hidden="1">"c4351"</definedName>
    <definedName name="IQ_EBT_SBC_GUIDANCE_CIQ" hidden="1">"c4876"</definedName>
    <definedName name="IQ_EBT_SBC_GUIDANCE_CIQ_COL" hidden="1">"c11523"</definedName>
    <definedName name="IQ_EBT_SBC_GW_ACT_OR_EST" hidden="1">"c4354"</definedName>
    <definedName name="IQ_EBT_SBC_GW_ACT_OR_EST_CIQ" hidden="1">"c4879"</definedName>
    <definedName name="IQ_EBT_SBC_GW_ACT_OR_EST_CIQ_COL" hidden="1">"c11526"</definedName>
    <definedName name="IQ_EBT_SBC_GW_EST" hidden="1">"c4353"</definedName>
    <definedName name="IQ_EBT_SBC_GW_GUIDANCE" hidden="1">"c4355"</definedName>
    <definedName name="IQ_EBT_SBC_GW_GUIDANCE_CIQ" hidden="1">"c4880"</definedName>
    <definedName name="IQ_EBT_SBC_GW_GUIDANCE_CIQ_COL" hidden="1">"c11527"</definedName>
    <definedName name="IQ_EBT_SBC_GW_HIGH_EST" hidden="1">"c4356"</definedName>
    <definedName name="IQ_EBT_SBC_GW_HIGH_GUIDANCE" hidden="1">"c4191"</definedName>
    <definedName name="IQ_EBT_SBC_GW_HIGH_GUIDANCE_CIQ" hidden="1">"c4603"</definedName>
    <definedName name="IQ_EBT_SBC_GW_HIGH_GUIDANCE_CIQ_COL" hidden="1">"c11252"</definedName>
    <definedName name="IQ_EBT_SBC_GW_LOW_EST" hidden="1">"c4357"</definedName>
    <definedName name="IQ_EBT_SBC_GW_LOW_GUIDANCE" hidden="1">"c4231"</definedName>
    <definedName name="IQ_EBT_SBC_GW_LOW_GUIDANCE_CIQ" hidden="1">"c4643"</definedName>
    <definedName name="IQ_EBT_SBC_GW_LOW_GUIDANCE_CIQ_COL" hidden="1">"c11292"</definedName>
    <definedName name="IQ_EBT_SBC_GW_MEDIAN_EST" hidden="1">"c4358"</definedName>
    <definedName name="IQ_EBT_SBC_GW_NUM_EST" hidden="1">"c4359"</definedName>
    <definedName name="IQ_EBT_SBC_GW_STDDEV_EST" hidden="1">"c4360"</definedName>
    <definedName name="IQ_EBT_SBC_HIGH_EST" hidden="1">"c4362"</definedName>
    <definedName name="IQ_EBT_SBC_HIGH_GUIDANCE" hidden="1">"c4190"</definedName>
    <definedName name="IQ_EBT_SBC_HIGH_GUIDANCE_CIQ" hidden="1">"c4602"</definedName>
    <definedName name="IQ_EBT_SBC_HIGH_GUIDANCE_CIQ_COL" hidden="1">"c11251"</definedName>
    <definedName name="IQ_EBT_SBC_LOW_EST" hidden="1">"c4363"</definedName>
    <definedName name="IQ_EBT_SBC_LOW_GUIDANCE" hidden="1">"c4230"</definedName>
    <definedName name="IQ_EBT_SBC_LOW_GUIDANCE_CIQ" hidden="1">"c4642"</definedName>
    <definedName name="IQ_EBT_SBC_LOW_GUIDANCE_CIQ_COL" hidden="1">"c11291"</definedName>
    <definedName name="IQ_EBT_SBC_MEDIAN_EST" hidden="1">"c4364"</definedName>
    <definedName name="IQ_EBT_SBC_NUM_EST" hidden="1">"c4365"</definedName>
    <definedName name="IQ_EBT_SBC_STDDEV_EST" hidden="1">"c4366"</definedName>
    <definedName name="IQ_EBT_SUBTOTAL_AP" hidden="1">"c8982"</definedName>
    <definedName name="IQ_EBT_UTI" hidden="1">"c390"</definedName>
    <definedName name="IQ_ECO_METRIC_6825_UNUSED" hidden="1">"c6825"</definedName>
    <definedName name="IQ_ECO_METRIC_6825_UNUSED_UNUSED_UNUSED" hidden="1">"c6825"</definedName>
    <definedName name="IQ_ECO_METRIC_6839_UNUSED" hidden="1">"c6839"</definedName>
    <definedName name="IQ_ECO_METRIC_6839_UNUSED_UNUSED_UNUSED" hidden="1">"c6839"</definedName>
    <definedName name="IQ_ECO_METRIC_6896_UNUSED" hidden="1">"c6896"</definedName>
    <definedName name="IQ_ECO_METRIC_6896_UNUSED_UNUSED_UNUSED" hidden="1">"c6896"</definedName>
    <definedName name="IQ_ECO_METRIC_6897_UNUSED" hidden="1">"c6897"</definedName>
    <definedName name="IQ_ECO_METRIC_6897_UNUSED_UNUSED_UNUSED" hidden="1">"c6897"</definedName>
    <definedName name="IQ_ECO_METRIC_6927" hidden="1">"c6927"</definedName>
    <definedName name="IQ_ECO_METRIC_6988_UNUSED" hidden="1">"c6988"</definedName>
    <definedName name="IQ_ECO_METRIC_6988_UNUSED_UNUSED_UNUSED" hidden="1">"c6988"</definedName>
    <definedName name="IQ_ECO_METRIC_7045_UNUSED" hidden="1">"c7045"</definedName>
    <definedName name="IQ_ECO_METRIC_7045_UNUSED_UNUSED_UNUSED" hidden="1">"c7045"</definedName>
    <definedName name="IQ_ECO_METRIC_7059_UNUSED" hidden="1">"c7059"</definedName>
    <definedName name="IQ_ECO_METRIC_7059_UNUSED_UNUSED_UNUSED" hidden="1">"c7059"</definedName>
    <definedName name="IQ_ECO_METRIC_7116_UNUSED" hidden="1">"c7116"</definedName>
    <definedName name="IQ_ECO_METRIC_7116_UNUSED_UNUSED_UNUSED" hidden="1">"c7116"</definedName>
    <definedName name="IQ_ECO_METRIC_7117_UNUSED" hidden="1">"c7117"</definedName>
    <definedName name="IQ_ECO_METRIC_7117_UNUSED_UNUSED_UNUSED" hidden="1">"c7117"</definedName>
    <definedName name="IQ_ECO_METRIC_7147" hidden="1">"c7147"</definedName>
    <definedName name="IQ_ECO_METRIC_7208_UNUSED" hidden="1">"c7208"</definedName>
    <definedName name="IQ_ECO_METRIC_7208_UNUSED_UNUSED_UNUSED" hidden="1">"c7208"</definedName>
    <definedName name="IQ_ECO_METRIC_7265_UNUSED" hidden="1">"c7265"</definedName>
    <definedName name="IQ_ECO_METRIC_7265_UNUSED_UNUSED_UNUSED" hidden="1">"c7265"</definedName>
    <definedName name="IQ_ECO_METRIC_7279_UNUSED" hidden="1">"c7279"</definedName>
    <definedName name="IQ_ECO_METRIC_7279_UNUSED_UNUSED_UNUSED" hidden="1">"c7279"</definedName>
    <definedName name="IQ_ECO_METRIC_7336_UNUSED" hidden="1">"c7336"</definedName>
    <definedName name="IQ_ECO_METRIC_7336_UNUSED_UNUSED_UNUSED" hidden="1">"c7336"</definedName>
    <definedName name="IQ_ECO_METRIC_7337_UNUSED" hidden="1">"c7337"</definedName>
    <definedName name="IQ_ECO_METRIC_7337_UNUSED_UNUSED_UNUSED" hidden="1">"c7337"</definedName>
    <definedName name="IQ_ECO_METRIC_7367" hidden="1">"c7367"</definedName>
    <definedName name="IQ_ECO_METRIC_7428_UNUSED" hidden="1">"c7428"</definedName>
    <definedName name="IQ_ECO_METRIC_7428_UNUSED_UNUSED_UNUSED" hidden="1">"c7428"</definedName>
    <definedName name="IQ_ECO_METRIC_7556_UNUSED" hidden="1">"c7556"</definedName>
    <definedName name="IQ_ECO_METRIC_7556_UNUSED_UNUSED_UNUSED" hidden="1">"c7556"</definedName>
    <definedName name="IQ_ECO_METRIC_7557_UNUSED" hidden="1">"c7557"</definedName>
    <definedName name="IQ_ECO_METRIC_7557_UNUSED_UNUSED_UNUSED" hidden="1">"c7557"</definedName>
    <definedName name="IQ_ECO_METRIC_7587" hidden="1">"c7587"</definedName>
    <definedName name="IQ_ECO_METRIC_7648_UNUSED" hidden="1">"c7648"</definedName>
    <definedName name="IQ_ECO_METRIC_7648_UNUSED_UNUSED_UNUSED" hidden="1">"c7648"</definedName>
    <definedName name="IQ_ECO_METRIC_7704" hidden="1">"c7704"</definedName>
    <definedName name="IQ_ECO_METRIC_7705_UNUSED" hidden="1">"c7705"</definedName>
    <definedName name="IQ_ECO_METRIC_7705_UNUSED_UNUSED_UNUSED" hidden="1">"c7705"</definedName>
    <definedName name="IQ_ECO_METRIC_7706" hidden="1">"c7706"</definedName>
    <definedName name="IQ_ECO_METRIC_7718" hidden="1">"c7718"</definedName>
    <definedName name="IQ_ECO_METRIC_7719_UNUSED" hidden="1">"c7719"</definedName>
    <definedName name="IQ_ECO_METRIC_7719_UNUSED_UNUSED_UNUSED" hidden="1">"c7719"</definedName>
    <definedName name="IQ_ECO_METRIC_7776_UNUSED" hidden="1">"c7776"</definedName>
    <definedName name="IQ_ECO_METRIC_7776_UNUSED_UNUSED_UNUSED" hidden="1">"c7776"</definedName>
    <definedName name="IQ_ECO_METRIC_7777_UNUSED" hidden="1">"c7777"</definedName>
    <definedName name="IQ_ECO_METRIC_7777_UNUSED_UNUSED_UNUSED" hidden="1">"c7777"</definedName>
    <definedName name="IQ_ECO_METRIC_7807" hidden="1">"c7807"</definedName>
    <definedName name="IQ_ECO_METRIC_7811" hidden="1">"c7811"</definedName>
    <definedName name="IQ_ECO_METRIC_7868_UNUSED" hidden="1">"c7868"</definedName>
    <definedName name="IQ_ECO_METRIC_7868_UNUSED_UNUSED_UNUSED" hidden="1">"c7868"</definedName>
    <definedName name="IQ_ECO_METRIC_7873" hidden="1">"c7873"</definedName>
    <definedName name="IQ_ECO_METRIC_7924" hidden="1">"c7924"</definedName>
    <definedName name="IQ_ECO_METRIC_7925_UNUSED" hidden="1">"c7925"</definedName>
    <definedName name="IQ_ECO_METRIC_7925_UNUSED_UNUSED_UNUSED" hidden="1">"c7925"</definedName>
    <definedName name="IQ_ECO_METRIC_7926" hidden="1">"c7926"</definedName>
    <definedName name="IQ_ECO_METRIC_7938" hidden="1">"c7938"</definedName>
    <definedName name="IQ_ECO_METRIC_7939_UNUSED" hidden="1">"c7939"</definedName>
    <definedName name="IQ_ECO_METRIC_7939_UNUSED_UNUSED_UNUSED" hidden="1">"c7939"</definedName>
    <definedName name="IQ_ECO_METRIC_7996_UNUSED" hidden="1">"c7996"</definedName>
    <definedName name="IQ_ECO_METRIC_7996_UNUSED_UNUSED_UNUSED" hidden="1">"c7996"</definedName>
    <definedName name="IQ_ECO_METRIC_7997_UNUSED" hidden="1">"c7997"</definedName>
    <definedName name="IQ_ECO_METRIC_7997_UNUSED_UNUSED_UNUSED" hidden="1">"c7997"</definedName>
    <definedName name="IQ_ECO_METRIC_8027" hidden="1">"c8027"</definedName>
    <definedName name="IQ_ECO_METRIC_8031" hidden="1">"c8031"</definedName>
    <definedName name="IQ_ECO_METRIC_8088_UNUSED" hidden="1">"c8088"</definedName>
    <definedName name="IQ_ECO_METRIC_8088_UNUSED_UNUSED_UNUSED" hidden="1">"c8088"</definedName>
    <definedName name="IQ_ECO_METRIC_8093" hidden="1">"c8093"</definedName>
    <definedName name="IQ_ECO_METRIC_8144" hidden="1">"c8144"</definedName>
    <definedName name="IQ_ECO_METRIC_8145_UNUSED" hidden="1">"c8145"</definedName>
    <definedName name="IQ_ECO_METRIC_8145_UNUSED_UNUSED_UNUSED" hidden="1">"c8145"</definedName>
    <definedName name="IQ_ECO_METRIC_8146" hidden="1">"c8146"</definedName>
    <definedName name="IQ_ECO_METRIC_8158" hidden="1">"c8158"</definedName>
    <definedName name="IQ_ECO_METRIC_8159_UNUSED" hidden="1">"c8159"</definedName>
    <definedName name="IQ_ECO_METRIC_8159_UNUSED_UNUSED_UNUSED" hidden="1">"c8159"</definedName>
    <definedName name="IQ_ECO_METRIC_8216_UNUSED" hidden="1">"c8216"</definedName>
    <definedName name="IQ_ECO_METRIC_8216_UNUSED_UNUSED_UNUSED" hidden="1">"c8216"</definedName>
    <definedName name="IQ_ECO_METRIC_8217_UNUSED" hidden="1">"c8217"</definedName>
    <definedName name="IQ_ECO_METRIC_8217_UNUSED_UNUSED_UNUSED" hidden="1">"c8217"</definedName>
    <definedName name="IQ_ECO_METRIC_8247" hidden="1">"c8247"</definedName>
    <definedName name="IQ_ECO_METRIC_8251" hidden="1">"c8251"</definedName>
    <definedName name="IQ_ECO_METRIC_8308_UNUSED" hidden="1">"c8308"</definedName>
    <definedName name="IQ_ECO_METRIC_8308_UNUSED_UNUSED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6_UNUSED_UNUSED_UNUSED" hidden="1">"c8436"</definedName>
    <definedName name="IQ_ECO_METRIC_8437_UNUSED" hidden="1">"c8437"</definedName>
    <definedName name="IQ_ECO_METRIC_8437_UNUSED_UNUSED_UNUSED" hidden="1">"c8437"</definedName>
    <definedName name="IQ_ECO_METRIC_8467" hidden="1">"c8467"</definedName>
    <definedName name="IQ_ECO_METRIC_8471" hidden="1">"c8471"</definedName>
    <definedName name="IQ_ECO_METRIC_8528_UNUSED" hidden="1">"c8528"</definedName>
    <definedName name="IQ_ECO_METRIC_8528_UNUSED_UNUSED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FFICIENCY_RATIO_FDIC" hidden="1">"c6736"</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ITLEMENT_DET_EST" hidden="1">"c12044"</definedName>
    <definedName name="IQ_ENTITLEMENT_DET_EST_THOM" hidden="1">"c12072"</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 hidden="1">"IQ_EPS"</definedName>
    <definedName name="IQ_EPS_10K" hidden="1">"IQ_EPS_10K"</definedName>
    <definedName name="IQ_EPS_10Q" hidden="1">"IQ_EPS_10Q"</definedName>
    <definedName name="IQ_EPS_10Q1" hidden="1">"IQ_EPS_10Q1"</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CT_OR_EST_THOM" hidden="1">"c5298"</definedName>
    <definedName name="IQ_EPS_AP" hidden="1">"c8880"</definedName>
    <definedName name="IQ_EPS_AP_ABS" hidden="1">"c8899"</definedName>
    <definedName name="IQ_EPS_DET_EST" hidden="1">"c13571"</definedName>
    <definedName name="IQ_EPS_DET_EST_CURRENCY" hidden="1">"c13583"</definedName>
    <definedName name="IQ_EPS_DET_EST_CURRENCY_THOM" hidden="1">"c12484"</definedName>
    <definedName name="IQ_EPS_DET_EST_DATE" hidden="1">"c13575"</definedName>
    <definedName name="IQ_EPS_DET_EST_DATE_THOM" hidden="1">"c12235"</definedName>
    <definedName name="IQ_EPS_DET_EST_INCL" hidden="1">"c13587"</definedName>
    <definedName name="IQ_EPS_DET_EST_INCL_THOM" hidden="1">"c12367"</definedName>
    <definedName name="IQ_EPS_DET_EST_NOTE" hidden="1">"c17527"</definedName>
    <definedName name="IQ_EPS_DET_EST_NOTE_THOM" hidden="1">"c17580"</definedName>
    <definedName name="IQ_EPS_DET_EST_ORIGIN" hidden="1">"c13579"</definedName>
    <definedName name="IQ_EPS_DET_EST_ORIGIN_THOM" hidden="1">"c12605"</definedName>
    <definedName name="IQ_EPS_DET_EST_THOM" hidden="1">"c12085"</definedName>
    <definedName name="IQ_EPS_EST" hidden="1">"c399"</definedName>
    <definedName name="IQ_EPS_EST_BOTTOM_UP" hidden="1">"c5489"</definedName>
    <definedName name="IQ_EPS_EST_BOTTOM_UP_CIQ" hidden="1">"c12026"</definedName>
    <definedName name="IQ_EPS_EST_BOTTOM_UP_THOM" hidden="1">"c5647"</definedName>
    <definedName name="IQ_EPS_EST_CIQ" hidden="1">"c4994"</definedName>
    <definedName name="IQ_EPS_EST_DOWN_2MONTH" hidden="1">"c16309"</definedName>
    <definedName name="IQ_EPS_EST_DOWN_2MONTH_CIQ" hidden="1">"c16633"</definedName>
    <definedName name="IQ_EPS_EST_DOWN_2MONTH_THOM" hidden="1">"c17173"</definedName>
    <definedName name="IQ_EPS_EST_DOWN_3MONTH" hidden="1">"c16313"</definedName>
    <definedName name="IQ_EPS_EST_DOWN_3MONTH_CIQ" hidden="1">"c16637"</definedName>
    <definedName name="IQ_EPS_EST_DOWN_3MONTH_THOM" hidden="1">"c17177"</definedName>
    <definedName name="IQ_EPS_EST_DOWN_MONTH" hidden="1">"c16305"</definedName>
    <definedName name="IQ_EPS_EST_DOWN_MONTH_CIQ" hidden="1">"c16629"</definedName>
    <definedName name="IQ_EPS_EST_DOWN_MONTH_THOM" hidden="1">"c17169"</definedName>
    <definedName name="IQ_EPS_EST_NOTE" hidden="1">"c17504"</definedName>
    <definedName name="IQ_EPS_EST_NOTE_CIQ" hidden="1">"c17457"</definedName>
    <definedName name="IQ_EPS_EST_NUM_ANALYSTS_2MONTH" hidden="1">"c16307"</definedName>
    <definedName name="IQ_EPS_EST_NUM_ANALYSTS_2MONTH_CIQ" hidden="1">"c16631"</definedName>
    <definedName name="IQ_EPS_EST_NUM_ANALYSTS_2MONTH_THOM" hidden="1">"c17171"</definedName>
    <definedName name="IQ_EPS_EST_NUM_ANALYSTS_3MONTH" hidden="1">"c16311"</definedName>
    <definedName name="IQ_EPS_EST_NUM_ANALYSTS_3MONTH_CIQ" hidden="1">"c16635"</definedName>
    <definedName name="IQ_EPS_EST_NUM_ANALYSTS_3MONTH_THOM" hidden="1">"c17175"</definedName>
    <definedName name="IQ_EPS_EST_NUM_ANALYSTS_MONTH" hidden="1">"c16303"</definedName>
    <definedName name="IQ_EPS_EST_NUM_ANALYSTS_MONTH_CIQ" hidden="1">"c16627"</definedName>
    <definedName name="IQ_EPS_EST_NUM_ANALYSTS_MONTH_THOM" hidden="1">"c17167"</definedName>
    <definedName name="IQ_EPS_EST_THOM" hidden="1">"c5290"</definedName>
    <definedName name="IQ_EPS_EST_TOTAL_REVISED_2MONTH" hidden="1">"c16310"</definedName>
    <definedName name="IQ_EPS_EST_TOTAL_REVISED_2MONTH_CIQ" hidden="1">"c16634"</definedName>
    <definedName name="IQ_EPS_EST_TOTAL_REVISED_2MONTH_THOM" hidden="1">"c17174"</definedName>
    <definedName name="IQ_EPS_EST_TOTAL_REVISED_3MONTH" hidden="1">"c16314"</definedName>
    <definedName name="IQ_EPS_EST_TOTAL_REVISED_3MONTH_CIQ" hidden="1">"c16638"</definedName>
    <definedName name="IQ_EPS_EST_TOTAL_REVISED_3MONTH_THOM" hidden="1">"c17178"</definedName>
    <definedName name="IQ_EPS_EST_TOTAL_REVISED_MONTH" hidden="1">"c16306"</definedName>
    <definedName name="IQ_EPS_EST_TOTAL_REVISED_MONTH_CIQ" hidden="1">"c16630"</definedName>
    <definedName name="IQ_EPS_EST_TOTAL_REVISED_MONTH_THOM" hidden="1">"c17170"</definedName>
    <definedName name="IQ_EPS_EST_UP_2MONTH" hidden="1">"c16308"</definedName>
    <definedName name="IQ_EPS_EST_UP_2MONTH_CIQ" hidden="1">"c16632"</definedName>
    <definedName name="IQ_EPS_EST_UP_2MONTH_THOM" hidden="1">"c17172"</definedName>
    <definedName name="IQ_EPS_EST_UP_3MONTH" hidden="1">"c16312"</definedName>
    <definedName name="IQ_EPS_EST_UP_3MONTH_CIQ" hidden="1">"c16636"</definedName>
    <definedName name="IQ_EPS_EST_UP_3MONTH_THOM" hidden="1">"c17176"</definedName>
    <definedName name="IQ_EPS_EST_UP_MONTH" hidden="1">"c16304"</definedName>
    <definedName name="IQ_EPS_EST_UP_MONTH_CIQ" hidden="1">"c16628"</definedName>
    <definedName name="IQ_EPS_EST_UP_MONTH_THOM" hidden="1">"c17168"</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DET_EST" hidden="1">"c12056"</definedName>
    <definedName name="IQ_EPS_GW_DET_EST_CURRENCY" hidden="1">"c12463"</definedName>
    <definedName name="IQ_EPS_GW_DET_EST_CURRENCY_THOM" hidden="1">"c12485"</definedName>
    <definedName name="IQ_EPS_GW_DET_EST_DATE" hidden="1">"c12209"</definedName>
    <definedName name="IQ_EPS_GW_DET_EST_DATE_THOM" hidden="1">"c12236"</definedName>
    <definedName name="IQ_EPS_GW_DET_EST_INCL" hidden="1">"c12346"</definedName>
    <definedName name="IQ_EPS_GW_DET_EST_INCL_THOM" hidden="1">"c12368"</definedName>
    <definedName name="IQ_EPS_GW_DET_EST_NOTE" hidden="1">"c17538"</definedName>
    <definedName name="IQ_EPS_GW_DET_EST_NOTE_THOM" hidden="1">"c17587"</definedName>
    <definedName name="IQ_EPS_GW_DET_EST_ORIGIN" hidden="1">"c12582"</definedName>
    <definedName name="IQ_EPS_GW_DET_EST_ORIGIN_THOM" hidden="1">"c12606"</definedName>
    <definedName name="IQ_EPS_GW_DET_EST_THOM" hidden="1">"c12086"</definedName>
    <definedName name="IQ_EPS_GW_EST" hidden="1">"c1737"</definedName>
    <definedName name="IQ_EPS_GW_EST_BOTTOM_UP" hidden="1">"c5491"</definedName>
    <definedName name="IQ_EPS_GW_EST_BOTTOM_UP_CIQ" hidden="1">"c12028"</definedName>
    <definedName name="IQ_EPS_GW_EST_CIQ" hidden="1">"c4723"</definedName>
    <definedName name="IQ_EPS_GW_EST_DOWN_2MONTH" hidden="1">"c16465"</definedName>
    <definedName name="IQ_EPS_GW_EST_DOWN_2MONTH_CIQ" hidden="1">"c16753"</definedName>
    <definedName name="IQ_EPS_GW_EST_DOWN_2MONTH_THOM" hidden="1">"c17293"</definedName>
    <definedName name="IQ_EPS_GW_EST_DOWN_3MONTH" hidden="1">"c16469"</definedName>
    <definedName name="IQ_EPS_GW_EST_DOWN_3MONTH_CIQ" hidden="1">"c16757"</definedName>
    <definedName name="IQ_EPS_GW_EST_DOWN_3MONTH_THOM" hidden="1">"c17297"</definedName>
    <definedName name="IQ_EPS_GW_EST_DOWN_MONTH" hidden="1">"c16461"</definedName>
    <definedName name="IQ_EPS_GW_EST_DOWN_MONTH_CIQ" hidden="1">"c16749"</definedName>
    <definedName name="IQ_EPS_GW_EST_DOWN_MONTH_THOM" hidden="1">"c17289"</definedName>
    <definedName name="IQ_EPS_GW_EST_NOTE" hidden="1">"c17524"</definedName>
    <definedName name="IQ_EPS_GW_EST_NOTE_CIQ" hidden="1">"c17477"</definedName>
    <definedName name="IQ_EPS_GW_EST_NUM_ANALYSTS_2MONTH" hidden="1">"c16463"</definedName>
    <definedName name="IQ_EPS_GW_EST_NUM_ANALYSTS_2MONTH_CIQ" hidden="1">"c16751"</definedName>
    <definedName name="IQ_EPS_GW_EST_NUM_ANALYSTS_2MONTH_THOM" hidden="1">"c17291"</definedName>
    <definedName name="IQ_EPS_GW_EST_NUM_ANALYSTS_3MONTH" hidden="1">"c16467"</definedName>
    <definedName name="IQ_EPS_GW_EST_NUM_ANALYSTS_3MONTH_CIQ" hidden="1">"c16755"</definedName>
    <definedName name="IQ_EPS_GW_EST_NUM_ANALYSTS_3MONTH_THOM" hidden="1">"c17295"</definedName>
    <definedName name="IQ_EPS_GW_EST_NUM_ANALYSTS_MONTH" hidden="1">"c16459"</definedName>
    <definedName name="IQ_EPS_GW_EST_NUM_ANALYSTS_MONTH_CIQ" hidden="1">"c16747"</definedName>
    <definedName name="IQ_EPS_GW_EST_NUM_ANALYSTS_MONTH_THOM" hidden="1">"c17287"</definedName>
    <definedName name="IQ_EPS_GW_EST_THOM" hidden="1">"c5133"</definedName>
    <definedName name="IQ_EPS_GW_EST_TOTAL_REVISED_2MONTH" hidden="1">"c16466"</definedName>
    <definedName name="IQ_EPS_GW_EST_TOTAL_REVISED_2MONTH_CIQ" hidden="1">"c16754"</definedName>
    <definedName name="IQ_EPS_GW_EST_TOTAL_REVISED_2MONTH_THOM" hidden="1">"c17294"</definedName>
    <definedName name="IQ_EPS_GW_EST_TOTAL_REVISED_3MONTH" hidden="1">"c16470"</definedName>
    <definedName name="IQ_EPS_GW_EST_TOTAL_REVISED_3MONTH_CIQ" hidden="1">"c16758"</definedName>
    <definedName name="IQ_EPS_GW_EST_TOTAL_REVISED_3MONTH_THOM" hidden="1">"c17298"</definedName>
    <definedName name="IQ_EPS_GW_EST_TOTAL_REVISED_MONTH" hidden="1">"c16462"</definedName>
    <definedName name="IQ_EPS_GW_EST_TOTAL_REVISED_MONTH_CIQ" hidden="1">"c16750"</definedName>
    <definedName name="IQ_EPS_GW_EST_TOTAL_REVISED_MONTH_THOM" hidden="1">"c17290"</definedName>
    <definedName name="IQ_EPS_GW_EST_UP_2MONTH" hidden="1">"c16464"</definedName>
    <definedName name="IQ_EPS_GW_EST_UP_2MONTH_CIQ" hidden="1">"c16752"</definedName>
    <definedName name="IQ_EPS_GW_EST_UP_2MONTH_THOM" hidden="1">"c17292"</definedName>
    <definedName name="IQ_EPS_GW_EST_UP_3MONTH" hidden="1">"c16468"</definedName>
    <definedName name="IQ_EPS_GW_EST_UP_3MONTH_CIQ" hidden="1">"c16756"</definedName>
    <definedName name="IQ_EPS_GW_EST_UP_3MONTH_THOM" hidden="1">"c17296"</definedName>
    <definedName name="IQ_EPS_GW_EST_UP_MONTH" hidden="1">"c16460"</definedName>
    <definedName name="IQ_EPS_GW_EST_UP_MONTH_CIQ" hidden="1">"c16748"</definedName>
    <definedName name="IQ_EPS_GW_EST_UP_MONTH_THOM" hidden="1">"c17288"</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EST_THOM" hidden="1">"c5135"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EST_THOM" hidden="1">"c5136"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MEDIAN_EST_THOM" hidden="1">"c5134"</definedName>
    <definedName name="IQ_EPS_GW_NUM_EST" hidden="1">"c1741"</definedName>
    <definedName name="IQ_EPS_GW_NUM_EST_CIQ" hidden="1">"c4727"</definedName>
    <definedName name="IQ_EPS_GW_NUM_EST_THOM" hidden="1">"c5137"</definedName>
    <definedName name="IQ_EPS_GW_STDDEV_EST" hidden="1">"c1742"</definedName>
    <definedName name="IQ_EPS_GW_STDDEV_EST_CIQ" hidden="1">"c4728"</definedName>
    <definedName name="IQ_EPS_GW_STDDEV_EST_THOM" hidden="1">"c5138"</definedName>
    <definedName name="IQ_EPS_HIGH_EST" hidden="1">"c400"</definedName>
    <definedName name="IQ_EPS_HIGH_EST_CIQ" hidden="1">"c4995"</definedName>
    <definedName name="IQ_EPS_HIGH_EST_THOM" hidden="1">"c5291"</definedName>
    <definedName name="IQ_EPS_LOW_EST" hidden="1">"c401"</definedName>
    <definedName name="IQ_EPS_LOW_EST_CIQ" hidden="1">"c4996"</definedName>
    <definedName name="IQ_EPS_LOW_EST_THOM" hidden="1">"c5292"</definedName>
    <definedName name="IQ_EPS_MEDIAN_EST" hidden="1">"c1661"</definedName>
    <definedName name="IQ_EPS_MEDIAN_EST_CIQ" hidden="1">"c4997"</definedName>
    <definedName name="IQ_EPS_MEDIAN_EST_THOM" hidden="1">"c5293"</definedName>
    <definedName name="IQ_EPS_NAME_AP" hidden="1">"c8918"</definedName>
    <definedName name="IQ_EPS_NAME_AP_ABS" hidden="1">"c8937"</definedName>
    <definedName name="IQ_EPS_NO_EST" hidden="1">"c271"</definedName>
    <definedName name="IQ_EPS_NORM" hidden="1">"c1902"</definedName>
    <definedName name="IQ_EPS_NORM_DET_EST" hidden="1">"c12058"</definedName>
    <definedName name="IQ_EPS_NORM_DET_EST_CURRENCY" hidden="1">"c12465"</definedName>
    <definedName name="IQ_EPS_NORM_DET_EST_DATE" hidden="1">"c12211"</definedName>
    <definedName name="IQ_EPS_NORM_DET_EST_INCL" hidden="1">"c12348"</definedName>
    <definedName name="IQ_EPS_NORM_DET_EST_NOTE" hidden="1">"c17528"</definedName>
    <definedName name="IQ_EPS_NORM_DET_EST_ORIGIN" hidden="1">"c12583"</definedName>
    <definedName name="IQ_EPS_NORM_DET_EST_ORIGIN_THOM" hidden="1">"c12607"</definedName>
    <definedName name="IQ_EPS_NORM_EST" hidden="1">"c2226"</definedName>
    <definedName name="IQ_EPS_NORM_EST_BOTTOM_UP" hidden="1">"c5490"</definedName>
    <definedName name="IQ_EPS_NORM_EST_BOTTOM_UP_CIQ" hidden="1">"c12027"</definedName>
    <definedName name="IQ_EPS_NORM_EST_CIQ" hidden="1">"c4667"</definedName>
    <definedName name="IQ_EPS_NORM_EST_DOWN_2MONTH" hidden="1">"c16597"</definedName>
    <definedName name="IQ_EPS_NORM_EST_DOWN_2MONTH_CIQ" hidden="1">"c16861"</definedName>
    <definedName name="IQ_EPS_NORM_EST_DOWN_3MONTH" hidden="1">"c16601"</definedName>
    <definedName name="IQ_EPS_NORM_EST_DOWN_3MONTH_CIQ" hidden="1">"c16865"</definedName>
    <definedName name="IQ_EPS_NORM_EST_DOWN_MONTH" hidden="1">"c16593"</definedName>
    <definedName name="IQ_EPS_NORM_EST_DOWN_MONTH_CIQ" hidden="1">"c16857"</definedName>
    <definedName name="IQ_EPS_NORM_EST_NOTE" hidden="1">"c17505"</definedName>
    <definedName name="IQ_EPS_NORM_EST_NOTE_CIQ" hidden="1">"c17458"</definedName>
    <definedName name="IQ_EPS_NORM_EST_NUM_ANALYSTS_2MONTH" hidden="1">"c16595"</definedName>
    <definedName name="IQ_EPS_NORM_EST_NUM_ANALYSTS_2MONTH_CIQ" hidden="1">"c16859"</definedName>
    <definedName name="IQ_EPS_NORM_EST_NUM_ANALYSTS_3MONTH" hidden="1">"c16599"</definedName>
    <definedName name="IQ_EPS_NORM_EST_NUM_ANALYSTS_3MONTH_CIQ" hidden="1">"c16863"</definedName>
    <definedName name="IQ_EPS_NORM_EST_NUM_ANALYSTS_MONTH" hidden="1">"c16591"</definedName>
    <definedName name="IQ_EPS_NORM_EST_NUM_ANALYSTS_MONTH_CIQ" hidden="1">"c16855"</definedName>
    <definedName name="IQ_EPS_NORM_EST_TOTAL_REVISED_2MONTH" hidden="1">"c16598"</definedName>
    <definedName name="IQ_EPS_NORM_EST_TOTAL_REVISED_2MONTH_CIQ" hidden="1">"c16862"</definedName>
    <definedName name="IQ_EPS_NORM_EST_TOTAL_REVISED_3MONTH" hidden="1">"c16602"</definedName>
    <definedName name="IQ_EPS_NORM_EST_TOTAL_REVISED_3MONTH_CIQ" hidden="1">"c16866"</definedName>
    <definedName name="IQ_EPS_NORM_EST_TOTAL_REVISED_MONTH" hidden="1">"c16594"</definedName>
    <definedName name="IQ_EPS_NORM_EST_TOTAL_REVISED_MONTH_CIQ" hidden="1">"c16858"</definedName>
    <definedName name="IQ_EPS_NORM_EST_UP_2MONTH" hidden="1">"c16596"</definedName>
    <definedName name="IQ_EPS_NORM_EST_UP_2MONTH_CIQ" hidden="1">"c16860"</definedName>
    <definedName name="IQ_EPS_NORM_EST_UP_3MONTH" hidden="1">"c16600"</definedName>
    <definedName name="IQ_EPS_NORM_EST_UP_3MONTH_CIQ" hidden="1">"c16864"</definedName>
    <definedName name="IQ_EPS_NORM_EST_UP_MONTH" hidden="1">"c16592"</definedName>
    <definedName name="IQ_EPS_NORM_EST_UP_MONTH_CIQ" hidden="1">"c16856"</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NUM_EST_THOM" hidden="1">"c5288"</definedName>
    <definedName name="IQ_EPS_REPORT_ACT_OR_EST" hidden="1">"c2224"</definedName>
    <definedName name="IQ_EPS_REPORT_ACT_OR_EST_CIQ" hidden="1">"c5067"</definedName>
    <definedName name="IQ_EPS_REPORT_ACT_OR_EST_THOM" hidden="1">"c5307"</definedName>
    <definedName name="IQ_EPS_REPORTED_DET_EST" hidden="1">"c12057"</definedName>
    <definedName name="IQ_EPS_REPORTED_DET_EST_CURRENCY" hidden="1">"c12464"</definedName>
    <definedName name="IQ_EPS_REPORTED_DET_EST_CURRENCY_THOM" hidden="1">"c12486"</definedName>
    <definedName name="IQ_EPS_REPORTED_DET_EST_DATE" hidden="1">"c12210"</definedName>
    <definedName name="IQ_EPS_REPORTED_DET_EST_DATE_THOM" hidden="1">"c12237"</definedName>
    <definedName name="IQ_EPS_REPORTED_DET_EST_INCL" hidden="1">"c12347"</definedName>
    <definedName name="IQ_EPS_REPORTED_DET_EST_INCL_THOM" hidden="1">"c12369"</definedName>
    <definedName name="IQ_EPS_REPORTED_DET_EST_NOTE" hidden="1">"c17539"</definedName>
    <definedName name="IQ_EPS_REPORTED_DET_EST_NOTE_THOM" hidden="1">"c17588"</definedName>
    <definedName name="IQ_EPS_REPORTED_DET_EST_ORIGIN" hidden="1">"c12772"</definedName>
    <definedName name="IQ_EPS_REPORTED_DET_EST_ORIGIN_THOM" hidden="1">"c13511"</definedName>
    <definedName name="IQ_EPS_REPORTED_DET_EST_THOM" hidden="1">"c12087"</definedName>
    <definedName name="IQ_EPS_REPORTED_EST" hidden="1">"c1744"</definedName>
    <definedName name="IQ_EPS_REPORTED_EST_BOTTOM_UP" hidden="1">"c5492"</definedName>
    <definedName name="IQ_EPS_REPORTED_EST_BOTTOM_UP_CIQ" hidden="1">"c12029"</definedName>
    <definedName name="IQ_EPS_REPORTED_EST_CIQ" hidden="1">"c4730"</definedName>
    <definedName name="IQ_EPS_REPORTED_EST_DOWN_2MONTH" hidden="1">"c16477"</definedName>
    <definedName name="IQ_EPS_REPORTED_EST_DOWN_2MONTH_CIQ" hidden="1">"c16765"</definedName>
    <definedName name="IQ_EPS_REPORTED_EST_DOWN_2MONTH_THOM" hidden="1">"c17305"</definedName>
    <definedName name="IQ_EPS_REPORTED_EST_DOWN_3MONTH" hidden="1">"c16481"</definedName>
    <definedName name="IQ_EPS_REPORTED_EST_DOWN_3MONTH_CIQ" hidden="1">"c16769"</definedName>
    <definedName name="IQ_EPS_REPORTED_EST_DOWN_3MONTH_THOM" hidden="1">"c17309"</definedName>
    <definedName name="IQ_EPS_REPORTED_EST_DOWN_MONTH" hidden="1">"c16473"</definedName>
    <definedName name="IQ_EPS_REPORTED_EST_DOWN_MONTH_CIQ" hidden="1">"c16761"</definedName>
    <definedName name="IQ_EPS_REPORTED_EST_DOWN_MONTH_THOM" hidden="1">"c17301"</definedName>
    <definedName name="IQ_EPS_REPORTED_EST_NOTE" hidden="1">"c17517"</definedName>
    <definedName name="IQ_EPS_REPORTED_EST_NOTE_CIQ" hidden="1">"c17470"</definedName>
    <definedName name="IQ_EPS_REPORTED_EST_NUM_ANALYSTS_2MONTH" hidden="1">"c16475"</definedName>
    <definedName name="IQ_EPS_REPORTED_EST_NUM_ANALYSTS_2MONTH_CIQ" hidden="1">"c16763"</definedName>
    <definedName name="IQ_EPS_REPORTED_EST_NUM_ANALYSTS_2MONTH_THOM" hidden="1">"c17303"</definedName>
    <definedName name="IQ_EPS_REPORTED_EST_NUM_ANALYSTS_3MONTH" hidden="1">"c16479"</definedName>
    <definedName name="IQ_EPS_REPORTED_EST_NUM_ANALYSTS_3MONTH_CIQ" hidden="1">"c16767"</definedName>
    <definedName name="IQ_EPS_REPORTED_EST_NUM_ANALYSTS_3MONTH_THOM" hidden="1">"c17307"</definedName>
    <definedName name="IQ_EPS_REPORTED_EST_NUM_ANALYSTS_MONTH" hidden="1">"c16471"</definedName>
    <definedName name="IQ_EPS_REPORTED_EST_NUM_ANALYSTS_MONTH_CIQ" hidden="1">"c16759"</definedName>
    <definedName name="IQ_EPS_REPORTED_EST_NUM_ANALYSTS_MONTH_THOM" hidden="1">"c17299"</definedName>
    <definedName name="IQ_EPS_REPORTED_EST_THOM" hidden="1">"c5140"</definedName>
    <definedName name="IQ_EPS_REPORTED_EST_TOTAL_REVISED_2MONTH" hidden="1">"c16478"</definedName>
    <definedName name="IQ_EPS_REPORTED_EST_TOTAL_REVISED_2MONTH_CIQ" hidden="1">"c16766"</definedName>
    <definedName name="IQ_EPS_REPORTED_EST_TOTAL_REVISED_2MONTH_THOM" hidden="1">"c17306"</definedName>
    <definedName name="IQ_EPS_REPORTED_EST_TOTAL_REVISED_3MONTH" hidden="1">"c16482"</definedName>
    <definedName name="IQ_EPS_REPORTED_EST_TOTAL_REVISED_3MONTH_CIQ" hidden="1">"c16770"</definedName>
    <definedName name="IQ_EPS_REPORTED_EST_TOTAL_REVISED_3MONTH_THOM" hidden="1">"c17310"</definedName>
    <definedName name="IQ_EPS_REPORTED_EST_TOTAL_REVISED_MONTH" hidden="1">"c16474"</definedName>
    <definedName name="IQ_EPS_REPORTED_EST_TOTAL_REVISED_MONTH_CIQ" hidden="1">"c16762"</definedName>
    <definedName name="IQ_EPS_REPORTED_EST_TOTAL_REVISED_MONTH_THOM" hidden="1">"c17302"</definedName>
    <definedName name="IQ_EPS_REPORTED_EST_UP_2MONTH" hidden="1">"c16476"</definedName>
    <definedName name="IQ_EPS_REPORTED_EST_UP_2MONTH_CIQ" hidden="1">"c16764"</definedName>
    <definedName name="IQ_EPS_REPORTED_EST_UP_2MONTH_THOM" hidden="1">"c17304"</definedName>
    <definedName name="IQ_EPS_REPORTED_EST_UP_3MONTH" hidden="1">"c16480"</definedName>
    <definedName name="IQ_EPS_REPORTED_EST_UP_3MONTH_CIQ" hidden="1">"c16768"</definedName>
    <definedName name="IQ_EPS_REPORTED_EST_UP_3MONTH_THOM" hidden="1">"c17308"</definedName>
    <definedName name="IQ_EPS_REPORTED_EST_UP_MONTH" hidden="1">"c16472"</definedName>
    <definedName name="IQ_EPS_REPORTED_EST_UP_MONTH_CIQ" hidden="1">"c16760"</definedName>
    <definedName name="IQ_EPS_REPORTED_EST_UP_MONTH_THOM" hidden="1">"c17300"</definedName>
    <definedName name="IQ_EPS_REPORTED_HIGH_EST" hidden="1">"c1746"</definedName>
    <definedName name="IQ_EPS_REPORTED_HIGH_EST_CIQ" hidden="1">"c4732"</definedName>
    <definedName name="IQ_EPS_REPORTED_HIGH_EST_THOM" hidden="1">"c5142"</definedName>
    <definedName name="IQ_EPS_REPORTED_LOW_EST" hidden="1">"c1747"</definedName>
    <definedName name="IQ_EPS_REPORTED_LOW_EST_CIQ" hidden="1">"c4733"</definedName>
    <definedName name="IQ_EPS_REPORTED_LOW_EST_THOM" hidden="1">"c5143"</definedName>
    <definedName name="IQ_EPS_REPORTED_MEDIAN_EST" hidden="1">"c1745"</definedName>
    <definedName name="IQ_EPS_REPORTED_MEDIAN_EST_CIQ" hidden="1">"c4731"</definedName>
    <definedName name="IQ_EPS_REPORTED_MEDIAN_EST_THOM" hidden="1">"c5141"</definedName>
    <definedName name="IQ_EPS_REPORTED_NUM_EST" hidden="1">"c1748"</definedName>
    <definedName name="IQ_EPS_REPORTED_NUM_EST_CIQ" hidden="1">"c4734"</definedName>
    <definedName name="IQ_EPS_REPORTED_NUM_EST_THOM" hidden="1">"c5144"</definedName>
    <definedName name="IQ_EPS_REPORTED_STDDEV_EST" hidden="1">"c1749"</definedName>
    <definedName name="IQ_EPS_REPORTED_STDDEV_EST_CIQ" hidden="1">"c4735"</definedName>
    <definedName name="IQ_EPS_REPORTED_STDDEV_EST_THOM" hidden="1">"c5145"</definedName>
    <definedName name="IQ_EPS_SBC_ACT_OR_EST" hidden="1">"c4376"</definedName>
    <definedName name="IQ_EPS_SBC_ACT_OR_EST_CIQ" hidden="1">"c4901"</definedName>
    <definedName name="IQ_EPS_SBC_ACT_OR_EST_CIQ_COL" hidden="1">"c11548"</definedName>
    <definedName name="IQ_EPS_SBC_EST" hidden="1">"c4375"</definedName>
    <definedName name="IQ_EPS_SBC_GUIDANCE" hidden="1">"c4377"</definedName>
    <definedName name="IQ_EPS_SBC_GUIDANCE_CIQ" hidden="1">"c4902"</definedName>
    <definedName name="IQ_EPS_SBC_GUIDANCE_CIQ_COL" hidden="1">"c11549"</definedName>
    <definedName name="IQ_EPS_SBC_GW_ACT_OR_EST" hidden="1">"c4380"</definedName>
    <definedName name="IQ_EPS_SBC_GW_ACT_OR_EST_CIQ" hidden="1">"c4905"</definedName>
    <definedName name="IQ_EPS_SBC_GW_ACT_OR_EST_CIQ_COL" hidden="1">"c11552"</definedName>
    <definedName name="IQ_EPS_SBC_GW_EST" hidden="1">"c4379"</definedName>
    <definedName name="IQ_EPS_SBC_GW_GUIDANCE" hidden="1">"c4381"</definedName>
    <definedName name="IQ_EPS_SBC_GW_GUIDANCE_CIQ" hidden="1">"c4906"</definedName>
    <definedName name="IQ_EPS_SBC_GW_GUIDANCE_CIQ_COL" hidden="1">"c11553"</definedName>
    <definedName name="IQ_EPS_SBC_GW_HIGH_EST" hidden="1">"c4382"</definedName>
    <definedName name="IQ_EPS_SBC_GW_HIGH_GUIDANCE" hidden="1">"c4189"</definedName>
    <definedName name="IQ_EPS_SBC_GW_HIGH_GUIDANCE_CIQ" hidden="1">"c4601"</definedName>
    <definedName name="IQ_EPS_SBC_GW_HIGH_GUIDANCE_CIQ_COL" hidden="1">"c11250"</definedName>
    <definedName name="IQ_EPS_SBC_GW_LOW_EST" hidden="1">"c4383"</definedName>
    <definedName name="IQ_EPS_SBC_GW_LOW_GUIDANCE" hidden="1">"c4229"</definedName>
    <definedName name="IQ_EPS_SBC_GW_LOW_GUIDANCE_CIQ" hidden="1">"c4641"</definedName>
    <definedName name="IQ_EPS_SBC_GW_LOW_GUIDANCE_CIQ_COL" hidden="1">"c11290"</definedName>
    <definedName name="IQ_EPS_SBC_GW_MEDIAN_EST" hidden="1">"c4384"</definedName>
    <definedName name="IQ_EPS_SBC_GW_NUM_EST" hidden="1">"c4385"</definedName>
    <definedName name="IQ_EPS_SBC_GW_STDDEV_EST" hidden="1">"c4386"</definedName>
    <definedName name="IQ_EPS_SBC_HIGH_EST" hidden="1">"c4388"</definedName>
    <definedName name="IQ_EPS_SBC_HIGH_GUIDANCE" hidden="1">"c4188"</definedName>
    <definedName name="IQ_EPS_SBC_HIGH_GUIDANCE_CIQ" hidden="1">"c4600"</definedName>
    <definedName name="IQ_EPS_SBC_HIGH_GUIDANCE_CIQ_COL" hidden="1">"c11249"</definedName>
    <definedName name="IQ_EPS_SBC_LOW_EST" hidden="1">"c4389"</definedName>
    <definedName name="IQ_EPS_SBC_LOW_GUIDANCE" hidden="1">"c4228"</definedName>
    <definedName name="IQ_EPS_SBC_LOW_GUIDANCE_CIQ" hidden="1">"c4640"</definedName>
    <definedName name="IQ_EPS_SBC_LOW_GUIDANCE_CIQ_COL" hidden="1">"c11289"</definedName>
    <definedName name="IQ_EPS_SBC_MEDIAN_EST" hidden="1">"c4390"</definedName>
    <definedName name="IQ_EPS_SBC_NUM_EST" hidden="1">"c4391"</definedName>
    <definedName name="IQ_EPS_SBC_STDDEV_EST" hidden="1">"c4392"</definedName>
    <definedName name="IQ_EPS_STDDEV_EST" hidden="1">"c403"</definedName>
    <definedName name="IQ_EPS_STDDEV_EST_CIQ" hidden="1">"c4993"</definedName>
    <definedName name="IQ_EPS_STDDEV_EST_THOM" hidden="1">"c5289"</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ASSETS_FDIC" hidden="1">"c6744"</definedName>
    <definedName name="IQ_EQUITY_CAPITAL_QUARTERLY_AVG_FFIEC" hidden="1">"c13092"</definedName>
    <definedName name="IQ_EQUITY_ENDING_FFIEC" hidden="1">"c12973"</definedName>
    <definedName name="IQ_EQUITY_FDIC" hidden="1">"c6353"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AFS_AMORT_COST_FFIEC" hidden="1">"c20505"</definedName>
    <definedName name="IQ_EQUITY_SEC_FAIR_VALUE_AFS_FAIR_VAL_FFIEC" hidden="1">"c20470"</definedName>
    <definedName name="IQ_EQUITY_SEC_FAIR_VALUE_FFIEC" hidden="1">"c12805"</definedName>
    <definedName name="IQ_EQUITY_SEC_INVEST_SECURITIES_FFIEC" hidden="1">"c13463"</definedName>
    <definedName name="IQ_EQUITY_SECURITIES_FDIC" hidden="1">"c6304"</definedName>
    <definedName name="IQ_EQUITY_SECURITIES_QUARTERLY_AVG_FFIEC" hidden="1">"c15474"</definedName>
    <definedName name="IQ_EQUITY_SECURITIES_WITHOUT_FAIR_VALUES_FFIEC" hidden="1">"c12846"</definedName>
    <definedName name="IQ_EQUITY_SECURITY_EXPOSURES_FDIC" hidden="1">"c6664"</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BV" hidden="1">"c5630"</definedName>
    <definedName name="IQ_EST_ACT_BV_REUT" hidden="1">"c5409"</definedName>
    <definedName name="IQ_EST_ACT_BV_SHARE" hidden="1">"c3549"</definedName>
    <definedName name="IQ_EST_ACT_BV_SHARE_THOM" hidden="1">"c4026"</definedName>
    <definedName name="IQ_EST_ACT_BV_THOM" hidden="1">"c5153"</definedName>
    <definedName name="IQ_EST_ACT_CAPEX" hidden="1">"c3546"</definedName>
    <definedName name="IQ_EST_ACT_CAPEX_THOM" hidden="1">"c5508"</definedName>
    <definedName name="IQ_EST_ACT_CASH_EPS" hidden="1">"c5637"</definedName>
    <definedName name="IQ_EST_ACT_CASH_EPS_THOM" hidden="1">"c5645"</definedName>
    <definedName name="IQ_EST_ACT_CASH_FLOW" hidden="1">"c4394"</definedName>
    <definedName name="IQ_EST_ACT_CASH_OPER" hidden="1">"c4395"</definedName>
    <definedName name="IQ_EST_ACT_CFPS" hidden="1">"c1673"</definedName>
    <definedName name="IQ_EST_ACT_CFPS_THOM" hidden="1">"c4012"</definedName>
    <definedName name="IQ_EST_ACT_DISTRIBUTABLE_CASH" hidden="1">"c4396"</definedName>
    <definedName name="IQ_EST_ACT_DISTRIBUTABLE_CASH_CIQ_COL" hidden="1">"c11568"</definedName>
    <definedName name="IQ_EST_ACT_DISTRIBUTABLE_CASH_SHARE" hidden="1">"c4397"</definedName>
    <definedName name="IQ_EST_ACT_DPS" hidden="1">"c1680"</definedName>
    <definedName name="IQ_EST_ACT_DPS_THOM" hidden="1">"c4019"</definedName>
    <definedName name="IQ_EST_ACT_EBIT" hidden="1">"c1687"</definedName>
    <definedName name="IQ_EST_ACT_EBIT_GW" hidden="1">"c4398"</definedName>
    <definedName name="IQ_EST_ACT_EBIT_SBC" hidden="1">"c4399"</definedName>
    <definedName name="IQ_EST_ACT_EBIT_SBC_GW" hidden="1">"c4400"</definedName>
    <definedName name="IQ_EST_ACT_EBIT_THOM" hidden="1">"c5111"</definedName>
    <definedName name="IQ_EST_ACT_EBITDA" hidden="1">"c1664"</definedName>
    <definedName name="IQ_EST_ACT_EBITDA_CIQ" hidden="1">"c3667"</definedName>
    <definedName name="IQ_EST_ACT_EBITDA_SBC" hidden="1">"c4401"</definedName>
    <definedName name="IQ_EST_ACT_EBITDA_THOM" hidden="1">"c3998"</definedName>
    <definedName name="IQ_EST_ACT_EBT_SBC" hidden="1">"c4402"</definedName>
    <definedName name="IQ_EST_ACT_EBT_SBC_GW" hidden="1">"c4403"</definedName>
    <definedName name="IQ_EST_ACT_EPS" hidden="1">"c1648"</definedName>
    <definedName name="IQ_EST_ACT_EPS_CIQ" hidden="1">"c4998"</definedName>
    <definedName name="IQ_EST_ACT_EPS_GW" hidden="1">"c1743"</definedName>
    <definedName name="IQ_EST_ACT_EPS_GW_CIQ" hidden="1">"c4729"</definedName>
    <definedName name="IQ_EST_ACT_EPS_GW_THOM" hidden="1">"c5139"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EPS_REPORTED_THOM" hidden="1">"c5146"</definedName>
    <definedName name="IQ_EST_ACT_EPS_SBC" hidden="1">"c4404"</definedName>
    <definedName name="IQ_EST_ACT_EPS_SBC_GW" hidden="1">"c4405"</definedName>
    <definedName name="IQ_EST_ACT_EPS_THOM" hidden="1">"c5294"</definedName>
    <definedName name="IQ_EST_ACT_FFO" hidden="1">"c1666"</definedName>
    <definedName name="IQ_EST_ACT_FFO_ADJ" hidden="1">"c4406"</definedName>
    <definedName name="IQ_EST_ACT_FFO_CIQ_COL" hidden="1">"c11579"</definedName>
    <definedName name="IQ_EST_ACT_FFO_SHARE" hidden="1">"c1666"</definedName>
    <definedName name="IQ_EST_ACT_FFO_SHARE_THOM" hidden="1">"c4005"</definedName>
    <definedName name="IQ_EST_ACT_GROSS_MARGIN" hidden="1">"c5553"</definedName>
    <definedName name="IQ_EST_ACT_GROSS_MARGIN_THOM" hidden="1">"c5561"</definedName>
    <definedName name="IQ_EST_ACT_MAINT_CAPEX" hidden="1">"c4408"</definedName>
    <definedName name="IQ_EST_ACT_NAV" hidden="1">"c1757"</definedName>
    <definedName name="IQ_EST_ACT_NAV_SHARE" hidden="1">"c5608"</definedName>
    <definedName name="IQ_EST_ACT_NAV_THOM" hidden="1">"c5600"</definedName>
    <definedName name="IQ_EST_ACT_NET_DEBT" hidden="1">"c3545"</definedName>
    <definedName name="IQ_EST_ACT_NET_DEBT_THOM" hidden="1">"c4033"</definedName>
    <definedName name="IQ_EST_ACT_NI" hidden="1">"c1722"</definedName>
    <definedName name="IQ_EST_ACT_NI_GW" hidden="1">"c1729"</definedName>
    <definedName name="IQ_EST_ACT_NI_REPORTED" hidden="1">"c1736"</definedName>
    <definedName name="IQ_EST_ACT_NI_SBC" hidden="1">"c4409"</definedName>
    <definedName name="IQ_EST_ACT_NI_SBC_GW" hidden="1">"c4410"</definedName>
    <definedName name="IQ_EST_ACT_NI_THOM" hidden="1">"c5132"</definedName>
    <definedName name="IQ_EST_ACT_OPER_INC" hidden="1">"c1694"</definedName>
    <definedName name="IQ_EST_ACT_OPER_INC_THOM" hidden="1">"c5118"</definedName>
    <definedName name="IQ_EST_ACT_PRETAX_GW_INC" hidden="1">"c1708"</definedName>
    <definedName name="IQ_EST_ACT_PRETAX_INC" hidden="1">"c1701"</definedName>
    <definedName name="IQ_EST_ACT_PRETAX_INC_THOM" hidden="1">"c5125"</definedName>
    <definedName name="IQ_EST_ACT_PRETAX_REPORT_INC" hidden="1">"c1715"</definedName>
    <definedName name="IQ_EST_ACT_RECURRING_PROFIT" hidden="1">"c4411"</definedName>
    <definedName name="IQ_EST_ACT_RECURRING_PROFIT_SHARE" hidden="1">"c4412"</definedName>
    <definedName name="IQ_EST_ACT_RETURN_ASSETS" hidden="1">"c3547"</definedName>
    <definedName name="IQ_EST_ACT_RETURN_ASSETS_THOM" hidden="1">"c4040"</definedName>
    <definedName name="IQ_EST_ACT_RETURN_EQUITY" hidden="1">"c3548"</definedName>
    <definedName name="IQ_EST_ACT_RETURN_EQUITY_THOM" hidden="1">"c5287"</definedName>
    <definedName name="IQ_EST_ACT_REV" hidden="1">"c2113"</definedName>
    <definedName name="IQ_EST_ACT_REV_CIQ" hidden="1">"c3666"</definedName>
    <definedName name="IQ_EST_ACT_REV_THOM" hidden="1">"c3997"</definedName>
    <definedName name="IQ_EST_BV_DIFF_REUT" hidden="1">"c5433"</definedName>
    <definedName name="IQ_EST_BV_DIFF_THOM" hidden="1">"c5204"</definedName>
    <definedName name="IQ_EST_BV_SHARE_DIFF" hidden="1">"c4147"</definedName>
    <definedName name="IQ_EST_BV_SHARE_SURPRISE_PERCENT" hidden="1">"c4148"</definedName>
    <definedName name="IQ_EST_BV_SURPRISE_PERCENT_REUT" hidden="1">"c5434"</definedName>
    <definedName name="IQ_EST_BV_SURPRISE_PERCENT_THOM" hidden="1">"c5205"</definedName>
    <definedName name="IQ_EST_CAPEX_DIFF" hidden="1">"c4149"</definedName>
    <definedName name="IQ_EST_CAPEX_GROWTH_1YR" hidden="1">"c3588"</definedName>
    <definedName name="IQ_EST_CAPEX_GROWTH_1YR_THOM" hidden="1">"c5542"</definedName>
    <definedName name="IQ_EST_CAPEX_GROWTH_2YR" hidden="1">"c3589"</definedName>
    <definedName name="IQ_EST_CAPEX_GROWTH_2YR_THOM" hidden="1">"c5543"</definedName>
    <definedName name="IQ_EST_CAPEX_GROWTH_Q_1YR" hidden="1">"c3590"</definedName>
    <definedName name="IQ_EST_CAPEX_GROWTH_Q_1YR_THOM" hidden="1">"c5544"</definedName>
    <definedName name="IQ_EST_CAPEX_SEQ_GROWTH_Q" hidden="1">"c3591"</definedName>
    <definedName name="IQ_EST_CAPEX_SEQ_GROWTH_Q_THOM" hidden="1">"c5545"</definedName>
    <definedName name="IQ_EST_CAPEX_SURPRISE_PERCENT" hidden="1">"c4151"</definedName>
    <definedName name="IQ_EST_CASH_FLOW_DIFF" hidden="1">"c4152"</definedName>
    <definedName name="IQ_EST_CASH_FLOW_DIFF_CIQ_COL" hidden="1">"c11213"</definedName>
    <definedName name="IQ_EST_CASH_FLOW_SURPRISE_PERCENT" hidden="1">"c4161"</definedName>
    <definedName name="IQ_EST_CASH_FLOW_SURPRISE_PERCENT_CIQ_COL" hidden="1">"c11222"</definedName>
    <definedName name="IQ_EST_CASH_OPER_DIFF" hidden="1">"c4162"</definedName>
    <definedName name="IQ_EST_CASH_OPER_DIFF_CIQ_COL" hidden="1">"c11223"</definedName>
    <definedName name="IQ_EST_CASH_OPER_SURPRISE_PERCENT" hidden="1">"c4248"</definedName>
    <definedName name="IQ_EST_CASH_OPER_SURPRISE_PERCENT_CIQ_COL" hidden="1">"c11421"</definedName>
    <definedName name="IQ_EST_CFPS_DIFF" hidden="1">"c1871"</definedName>
    <definedName name="IQ_EST_CFPS_DIFF_THOM" hidden="1">"c5188"</definedName>
    <definedName name="IQ_EST_CFPS_GROWTH_1YR" hidden="1">"c1774"</definedName>
    <definedName name="IQ_EST_CFPS_GROWTH_1YR_THOM" hidden="1">"c5174"</definedName>
    <definedName name="IQ_EST_CFPS_GROWTH_2YR" hidden="1">"c1775"</definedName>
    <definedName name="IQ_EST_CFPS_GROWTH_2YR_THOM" hidden="1">"c5175"</definedName>
    <definedName name="IQ_EST_CFPS_GROWTH_Q_1YR" hidden="1">"c1776"</definedName>
    <definedName name="IQ_EST_CFPS_GROWTH_Q_1YR_THOM" hidden="1">"c5176"</definedName>
    <definedName name="IQ_EST_CFPS_SEQ_GROWTH_Q" hidden="1">"c1777"</definedName>
    <definedName name="IQ_EST_CFPS_SEQ_GROWTH_Q_THOM" hidden="1">"c5177"</definedName>
    <definedName name="IQ_EST_CFPS_SURPRISE_PERCENT" hidden="1">"c1872"</definedName>
    <definedName name="IQ_EST_CFPS_SURPRISE_PERCENT_THOM" hidden="1">"c5189"</definedName>
    <definedName name="IQ_EST_CURRENCY" hidden="1">"c2140"</definedName>
    <definedName name="IQ_EST_CURRENCY_CIQ" hidden="1">"c4769"</definedName>
    <definedName name="IQ_EST_CURRENCY_THOM" hidden="1">"c5280"</definedName>
    <definedName name="IQ_EST_DATE" hidden="1">"c1634"</definedName>
    <definedName name="IQ_EST_DATE_CIQ" hidden="1">"c4770"</definedName>
    <definedName name="IQ_EST_DATE_THOM" hidden="1">"c5281"</definedName>
    <definedName name="IQ_EST_DISTRIBUTABLE_CASH_DIFF" hidden="1">"c4276"</definedName>
    <definedName name="IQ_EST_DISTRIBUTABLE_CASH_DIFF_CIQ_COL" hidden="1">"c11448"</definedName>
    <definedName name="IQ_EST_DISTRIBUTABLE_CASH_GROWTH_1YR" hidden="1">"c4413"</definedName>
    <definedName name="IQ_EST_DISTRIBUTABLE_CASH_GROWTH_1YR_CIQ_COL" hidden="1">"c11585"</definedName>
    <definedName name="IQ_EST_DISTRIBUTABLE_CASH_GROWTH_2YR" hidden="1">"c4414"</definedName>
    <definedName name="IQ_EST_DISTRIBUTABLE_CASH_GROWTH_2YR_CIQ_COL" hidden="1">"c11586"</definedName>
    <definedName name="IQ_EST_DISTRIBUTABLE_CASH_GROWTH_Q_1YR" hidden="1">"c4415"</definedName>
    <definedName name="IQ_EST_DISTRIBUTABLE_CASH_GROWTH_Q_1YR_CIQ_COL" hidden="1">"c11587"</definedName>
    <definedName name="IQ_EST_DISTRIBUTABLE_CASH_SEQ_GROWTH_Q" hidden="1">"c4416"</definedName>
    <definedName name="IQ_EST_DISTRIBUTABLE_CASH_SEQ_GROWTH_Q_CIQ_COL" hidden="1">"c11588"</definedName>
    <definedName name="IQ_EST_DISTRIBUTABLE_CASH_SHARE_DIFF" hidden="1">"c4284"</definedName>
    <definedName name="IQ_EST_DISTRIBUTABLE_CASH_SHARE_DIFF_CIQ_COL" hidden="1">"c11456"</definedName>
    <definedName name="IQ_EST_DISTRIBUTABLE_CASH_SHARE_GROWTH_1YR" hidden="1">"c4417"</definedName>
    <definedName name="IQ_EST_DISTRIBUTABLE_CASH_SHARE_GROWTH_1YR_CIQ_COL" hidden="1">"c11589"</definedName>
    <definedName name="IQ_EST_DISTRIBUTABLE_CASH_SHARE_GROWTH_2YR" hidden="1">"c4418"</definedName>
    <definedName name="IQ_EST_DISTRIBUTABLE_CASH_SHARE_GROWTH_2YR_CIQ_COL" hidden="1">"c11590"</definedName>
    <definedName name="IQ_EST_DISTRIBUTABLE_CASH_SHARE_GROWTH_Q_1YR" hidden="1">"c4419"</definedName>
    <definedName name="IQ_EST_DISTRIBUTABLE_CASH_SHARE_GROWTH_Q_1YR_CIQ_COL" hidden="1">"c11591"</definedName>
    <definedName name="IQ_EST_DISTRIBUTABLE_CASH_SHARE_SEQ_GROWTH_Q" hidden="1">"c4420"</definedName>
    <definedName name="IQ_EST_DISTRIBUTABLE_CASH_SHARE_SEQ_GROWTH_Q_CIQ_COL" hidden="1">"c11592"</definedName>
    <definedName name="IQ_EST_DISTRIBUTABLE_CASH_SHARE_SURPRISE_PERCENT" hidden="1">"c4293"</definedName>
    <definedName name="IQ_EST_DISTRIBUTABLE_CASH_SHARE_SURPRISE_PERCENT_CIQ_COL" hidden="1">"c11465"</definedName>
    <definedName name="IQ_EST_DISTRIBUTABLE_CASH_SURPRISE_PERCENT" hidden="1">"c4295"</definedName>
    <definedName name="IQ_EST_DISTRIBUTABLE_CASH_SURPRISE_PERCENT_CIQ_COL" hidden="1">"c11467"</definedName>
    <definedName name="IQ_EST_DPS_DIFF" hidden="1">"c1873"</definedName>
    <definedName name="IQ_EST_DPS_DIFF_THOM" hidden="1">"c5190"</definedName>
    <definedName name="IQ_EST_DPS_GROWTH_1YR" hidden="1">"c1778"</definedName>
    <definedName name="IQ_EST_DPS_GROWTH_1YR_THOM" hidden="1">"c5178"</definedName>
    <definedName name="IQ_EST_DPS_GROWTH_2YR" hidden="1">"c1779"</definedName>
    <definedName name="IQ_EST_DPS_GROWTH_2YR_THOM" hidden="1">"c5179"</definedName>
    <definedName name="IQ_EST_DPS_GROWTH_Q_1YR" hidden="1">"c1780"</definedName>
    <definedName name="IQ_EST_DPS_GROWTH_Q_1YR_THOM" hidden="1">"c5180"</definedName>
    <definedName name="IQ_EST_DPS_SEQ_GROWTH_Q" hidden="1">"c1781"</definedName>
    <definedName name="IQ_EST_DPS_SEQ_GROWTH_Q_THOM" hidden="1">"c5181"</definedName>
    <definedName name="IQ_EST_DPS_SURPRISE_PERCENT" hidden="1">"c1874"</definedName>
    <definedName name="IQ_EST_DPS_SURPRISE_PERCENT_THOM" hidden="1">"c5191"</definedName>
    <definedName name="IQ_EST_EBIT_DIFF" hidden="1">"c1875"</definedName>
    <definedName name="IQ_EST_EBIT_DIFF_THOM" hidden="1">"c5192"</definedName>
    <definedName name="IQ_EST_EBIT_GW_DIFF" hidden="1">"c4304"</definedName>
    <definedName name="IQ_EST_EBIT_GW_DIFF_CIQ_COL" hidden="1">"c11476"</definedName>
    <definedName name="IQ_EST_EBIT_GW_SURPRISE_PERCENT" hidden="1">"c4313"</definedName>
    <definedName name="IQ_EST_EBIT_GW_SURPRISE_PERCENT_CIQ_COL" hidden="1">"c11485"</definedName>
    <definedName name="IQ_EST_EBIT_SBC_DIFF" hidden="1">"c4314"</definedName>
    <definedName name="IQ_EST_EBIT_SBC_DIFF_CIQ_COL" hidden="1">"c11486"</definedName>
    <definedName name="IQ_EST_EBIT_SBC_GW_DIFF" hidden="1">"c4318"</definedName>
    <definedName name="IQ_EST_EBIT_SBC_GW_DIFF_CIQ_COL" hidden="1">"c11490"</definedName>
    <definedName name="IQ_EST_EBIT_SBC_GW_SURPRISE_PERCENT" hidden="1">"c4327"</definedName>
    <definedName name="IQ_EST_EBIT_SBC_GW_SURPRISE_PERCENT_CIQ_COL" hidden="1">"c11499"</definedName>
    <definedName name="IQ_EST_EBIT_SBC_SURPRISE_PERCENT" hidden="1">"c4333"</definedName>
    <definedName name="IQ_EST_EBIT_SBC_SURPRISE_PERCENT_CIQ_COL" hidden="1">"c11505"</definedName>
    <definedName name="IQ_EST_EBIT_SURPRISE_PERCENT" hidden="1">"c1876"</definedName>
    <definedName name="IQ_EST_EBIT_SURPRISE_PERCENT_THOM" hidden="1">"c5193"</definedName>
    <definedName name="IQ_EST_EBITDA_DIFF" hidden="1">"c1867"</definedName>
    <definedName name="IQ_EST_EBITDA_DIFF_CIQ" hidden="1">"c3719"</definedName>
    <definedName name="IQ_EST_EBITDA_DIFF_THOM" hidden="1">"c5184"</definedName>
    <definedName name="IQ_EST_EBITDA_GROWTH_1YR" hidden="1">"c1766"</definedName>
    <definedName name="IQ_EST_EBITDA_GROWTH_1YR_CIQ" hidden="1">"c3695"</definedName>
    <definedName name="IQ_EST_EBITDA_GROWTH_1YR_THOM" hidden="1">"c5161"</definedName>
    <definedName name="IQ_EST_EBITDA_GROWTH_2YR" hidden="1">"c1767"</definedName>
    <definedName name="IQ_EST_EBITDA_GROWTH_2YR_CIQ" hidden="1">"c3696"</definedName>
    <definedName name="IQ_EST_EBITDA_GROWTH_2YR_THOM" hidden="1">"c5162"</definedName>
    <definedName name="IQ_EST_EBITDA_GROWTH_Q_1YR" hidden="1">"c1768"</definedName>
    <definedName name="IQ_EST_EBITDA_GROWTH_Q_1YR_CIQ" hidden="1">"c3697"</definedName>
    <definedName name="IQ_EST_EBITDA_GROWTH_Q_1YR_THOM" hidden="1">"c5163"</definedName>
    <definedName name="IQ_EST_EBITDA_SBC_DIFF" hidden="1">"c4335"</definedName>
    <definedName name="IQ_EST_EBITDA_SBC_DIFF_CIQ_COL" hidden="1">"c11507"</definedName>
    <definedName name="IQ_EST_EBITDA_SBC_SURPRISE_PERCENT" hidden="1">"c4344"</definedName>
    <definedName name="IQ_EST_EBITDA_SBC_SURPRISE_PERCENT_CIQ_COL" hidden="1">"c11516"</definedName>
    <definedName name="IQ_EST_EBITDA_SEQ_GROWTH_Q" hidden="1">"c1769"</definedName>
    <definedName name="IQ_EST_EBITDA_SEQ_GROWTH_Q_CIQ" hidden="1">"c3698"</definedName>
    <definedName name="IQ_EST_EBITDA_SEQ_GROWTH_Q_THOM" hidden="1">"c5164"</definedName>
    <definedName name="IQ_EST_EBITDA_SURPRISE_PERCENT" hidden="1">"c1868"</definedName>
    <definedName name="IQ_EST_EBITDA_SURPRISE_PERCENT_CIQ" hidden="1">"c3720"</definedName>
    <definedName name="IQ_EST_EBITDA_SURPRISE_PERCENT_THOM" hidden="1">"c5185"</definedName>
    <definedName name="IQ_EST_EBT_SBC_DIFF" hidden="1">"c4348"</definedName>
    <definedName name="IQ_EST_EBT_SBC_DIFF_CIQ_COL" hidden="1">"c11520"</definedName>
    <definedName name="IQ_EST_EBT_SBC_GW_DIFF" hidden="1">"c4352"</definedName>
    <definedName name="IQ_EST_EBT_SBC_GW_DIFF_CIQ_COL" hidden="1">"c11524"</definedName>
    <definedName name="IQ_EST_EBT_SBC_GW_SURPRISE_PERCENT" hidden="1">"c4361"</definedName>
    <definedName name="IQ_EST_EBT_SBC_GW_SURPRISE_PERCENT_CIQ_COL" hidden="1">"c11533"</definedName>
    <definedName name="IQ_EST_EBT_SBC_SURPRISE_PERCENT" hidden="1">"c4367"</definedName>
    <definedName name="IQ_EST_EBT_SBC_SURPRISE_PERCENT_CIQ_COL" hidden="1">"c11539"</definedName>
    <definedName name="IQ_EST_EPS_DIFF" hidden="1">"c1864"</definedName>
    <definedName name="IQ_EST_EPS_DIFF_CIQ" hidden="1">"c4999"</definedName>
    <definedName name="IQ_EST_EPS_DIFF_THOM" hidden="1">"c5295"</definedName>
    <definedName name="IQ_EST_EPS_GROWTH_1YR" hidden="1">"c1636"</definedName>
    <definedName name="IQ_EST_EPS_GROWTH_1YR_CIQ" hidden="1">"c3628"</definedName>
    <definedName name="IQ_EST_EPS_GROWTH_1YR_THOM" hidden="1">"c3664"</definedName>
    <definedName name="IQ_EST_EPS_GROWTH_2YR" hidden="1">"c1637"</definedName>
    <definedName name="IQ_EST_EPS_GROWTH_2YR_CIQ" hidden="1">"c3689"</definedName>
    <definedName name="IQ_EST_EPS_GROWTH_2YR_THOM" hidden="1">"c5154"</definedName>
    <definedName name="IQ_EST_EPS_GROWTH_5YR" hidden="1">"c1655"</definedName>
    <definedName name="IQ_EST_EPS_GROWTH_5YR_BOTTOM_UP" hidden="1">"c5487"</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HIGH_THOM" hidden="1">"c5101"</definedName>
    <definedName name="IQ_EST_EPS_GROWTH_5YR_LOW" hidden="1">"c1658"</definedName>
    <definedName name="IQ_EST_EPS_GROWTH_5YR_LOW_CIQ" hidden="1">"c4664"</definedName>
    <definedName name="IQ_EST_EPS_GROWTH_5YR_LOW_THOM" hidden="1">"c5102"</definedName>
    <definedName name="IQ_EST_EPS_GROWTH_5YR_MEDIAN" hidden="1">"c1656"</definedName>
    <definedName name="IQ_EST_EPS_GROWTH_5YR_MEDIAN_CIQ" hidden="1">"c5480"</definedName>
    <definedName name="IQ_EST_EPS_GROWTH_5YR_MEDIAN_THOM" hidden="1">"c5100"</definedName>
    <definedName name="IQ_EST_EPS_GROWTH_5YR_NUM" hidden="1">"c1659"</definedName>
    <definedName name="IQ_EST_EPS_GROWTH_5YR_NUM_CIQ" hidden="1">"c4665"</definedName>
    <definedName name="IQ_EST_EPS_GROWTH_5YR_NUM_THOM" hidden="1">"c5103"</definedName>
    <definedName name="IQ_EST_EPS_GROWTH_5YR_STDDEV" hidden="1">"c1660"</definedName>
    <definedName name="IQ_EST_EPS_GROWTH_5YR_STDDEV_CIQ" hidden="1">"c4666"</definedName>
    <definedName name="IQ_EST_EPS_GROWTH_5YR_STDDEV_THOM" hidden="1">"c5104"</definedName>
    <definedName name="IQ_EST_EPS_GROWTH_5YR_THOM" hidden="1">"c3651"</definedName>
    <definedName name="IQ_EST_EPS_GROWTH_Q_1YR" hidden="1">"c1641"</definedName>
    <definedName name="IQ_EST_EPS_GROWTH_Q_1YR_CIQ" hidden="1">"c4744"</definedName>
    <definedName name="IQ_EST_EPS_GROWTH_Q_1YR_THOM" hidden="1">"c5155"</definedName>
    <definedName name="IQ_EST_EPS_GW_DIFF" hidden="1">"c1891"</definedName>
    <definedName name="IQ_EST_EPS_GW_DIFF_CIQ" hidden="1">"c4761"</definedName>
    <definedName name="IQ_EST_EPS_GW_DIFF_THOM" hidden="1">"c5200"</definedName>
    <definedName name="IQ_EST_EPS_GW_SURPRISE_PERCENT" hidden="1">"c1892"</definedName>
    <definedName name="IQ_EST_EPS_GW_SURPRISE_PERCENT_CIQ" hidden="1">"c4762"</definedName>
    <definedName name="IQ_EST_EPS_GW_SURPRISE_PERCENT_THOM" hidden="1">"c5201"</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DIFF_THOM" hidden="1">"c5202"</definedName>
    <definedName name="IQ_EST_EPS_REPORT_SURPRISE_PERCENT" hidden="1">"c1894"</definedName>
    <definedName name="IQ_EST_EPS_REPORT_SURPRISE_PERCENT_CIQ" hidden="1">"c4764"</definedName>
    <definedName name="IQ_EST_EPS_REPORT_SURPRISE_PERCENT_THOM" hidden="1">"c5203"</definedName>
    <definedName name="IQ_EST_EPS_SBC_DIFF" hidden="1">"c4374"</definedName>
    <definedName name="IQ_EST_EPS_SBC_DIFF_CIQ_COL" hidden="1">"c11546"</definedName>
    <definedName name="IQ_EST_EPS_SBC_GW_DIFF" hidden="1">"c4378"</definedName>
    <definedName name="IQ_EST_EPS_SBC_GW_DIFF_CIQ_COL" hidden="1">"c11550"</definedName>
    <definedName name="IQ_EST_EPS_SBC_GW_SURPRISE_PERCENT" hidden="1">"c4387"</definedName>
    <definedName name="IQ_EST_EPS_SBC_GW_SURPRISE_PERCENT_CIQ_COL" hidden="1">"c11559"</definedName>
    <definedName name="IQ_EST_EPS_SBC_SURPRISE_PERCENT" hidden="1">"c4393"</definedName>
    <definedName name="IQ_EST_EPS_SBC_SURPRISE_PERCENT_CIQ_COL" hidden="1">"c11565"</definedName>
    <definedName name="IQ_EST_EPS_SEQ_GROWTH_Q" hidden="1">"c1764"</definedName>
    <definedName name="IQ_EST_EPS_SEQ_GROWTH_Q_CIQ" hidden="1">"c3690"</definedName>
    <definedName name="IQ_EST_EPS_SEQ_GROWTH_Q_THOM" hidden="1">"c5156"</definedName>
    <definedName name="IQ_EST_EPS_SURPRISE" hidden="1">"c1635"</definedName>
    <definedName name="IQ_EST_EPS_SURPRISE_PERCENT" hidden="1">"c1635"</definedName>
    <definedName name="IQ_EST_EPS_SURPRISE_PERCENT_CIQ" hidden="1">"c5000"</definedName>
    <definedName name="IQ_EST_EPS_SURPRISE_PERCENT_THOM" hidden="1">"c5296"</definedName>
    <definedName name="IQ_EST_FAIR_VALUE_MORT_SERVICING_ASSETS_FFIEC" hidden="1">"c12956"</definedName>
    <definedName name="IQ_EST_FFO_ADJ_DIFF" hidden="1">"c4433"</definedName>
    <definedName name="IQ_EST_FFO_ADJ_DIFF_CIQ_COL" hidden="1">"c11605"</definedName>
    <definedName name="IQ_EST_FFO_ADJ_GROWTH_1YR" hidden="1">"c4421"</definedName>
    <definedName name="IQ_EST_FFO_ADJ_GROWTH_1YR_CIQ_COL" hidden="1">"c11593"</definedName>
    <definedName name="IQ_EST_FFO_ADJ_GROWTH_2YR" hidden="1">"c4422"</definedName>
    <definedName name="IQ_EST_FFO_ADJ_GROWTH_2YR_CIQ_COL" hidden="1">"c11594"</definedName>
    <definedName name="IQ_EST_FFO_ADJ_GROWTH_Q_1YR" hidden="1">"c4423"</definedName>
    <definedName name="IQ_EST_FFO_ADJ_GROWTH_Q_1YR_CIQ_COL" hidden="1">"c11595"</definedName>
    <definedName name="IQ_EST_FFO_ADJ_SEQ_GROWTH_Q" hidden="1">"c4424"</definedName>
    <definedName name="IQ_EST_FFO_ADJ_SEQ_GROWTH_Q_CIQ_COL" hidden="1">"c11596"</definedName>
    <definedName name="IQ_EST_FFO_ADJ_SURPRISE_PERCENT" hidden="1">"c4442"</definedName>
    <definedName name="IQ_EST_FFO_ADJ_SURPRISE_PERCENT_CIQ_COL" hidden="1">"c11614"</definedName>
    <definedName name="IQ_EST_FFO_DIFF" hidden="1">"c1869"</definedName>
    <definedName name="IQ_EST_FFO_DIFF_CIQ_COL" hidden="1">"c11616"</definedName>
    <definedName name="IQ_EST_FFO_GROWTH_1YR" hidden="1">"c1770"</definedName>
    <definedName name="IQ_EST_FFO_GROWTH_1YR_CIQ_COL" hidden="1">"c11597"</definedName>
    <definedName name="IQ_EST_FFO_GROWTH_1YR_THOM" hidden="1">"c5170"</definedName>
    <definedName name="IQ_EST_FFO_GROWTH_2YR" hidden="1">"c1771"</definedName>
    <definedName name="IQ_EST_FFO_GROWTH_2YR_CIQ_COL" hidden="1">"c11598"</definedName>
    <definedName name="IQ_EST_FFO_GROWTH_2YR_THOM" hidden="1">"c5171"</definedName>
    <definedName name="IQ_EST_FFO_GROWTH_Q_1YR" hidden="1">"c1772"</definedName>
    <definedName name="IQ_EST_FFO_GROWTH_Q_1YR_CIQ_COL" hidden="1">"c11599"</definedName>
    <definedName name="IQ_EST_FFO_GROWTH_Q_1YR_THOM" hidden="1">"c5172"</definedName>
    <definedName name="IQ_EST_FFO_SEQ_GROWTH_Q" hidden="1">"c1773"</definedName>
    <definedName name="IQ_EST_FFO_SEQ_GROWTH_Q_CIQ_COL" hidden="1">"c11600"</definedName>
    <definedName name="IQ_EST_FFO_SEQ_GROWTH_Q_THOM" hidden="1">"c5173"</definedName>
    <definedName name="IQ_EST_FFO_SHARE_DIFF" hidden="1">"c1869"</definedName>
    <definedName name="IQ_EST_FFO_SHARE_DIFF_THOM" hidden="1">"c5186"</definedName>
    <definedName name="IQ_EST_FFO_SHARE_GROWTH_1YR" hidden="1">"c1770"</definedName>
    <definedName name="IQ_EST_FFO_SHARE_GROWTH_2YR" hidden="1">"c1771"</definedName>
    <definedName name="IQ_EST_FFO_SHARE_GROWTH_Q_1YR" hidden="1">"c1772"</definedName>
    <definedName name="IQ_EST_FFO_SHARE_SEQ_GROWTH_Q" hidden="1">"c1773"</definedName>
    <definedName name="IQ_EST_FFO_SHARE_SURPRISE_PERCENT" hidden="1">"c1870"</definedName>
    <definedName name="IQ_EST_FFO_SHARE_SURPRISE_PERCENT_THOM" hidden="1">"c5187"</definedName>
    <definedName name="IQ_EST_FFO_SURPRISE_PERCENT" hidden="1">"c1870"</definedName>
    <definedName name="IQ_EST_FFO_SURPRISE_PERCENT_CIQ_COL" hidden="1">"c11629"</definedName>
    <definedName name="IQ_EST_FOOTNOTE" hidden="1">"c4540"</definedName>
    <definedName name="IQ_EST_FOOTNOTE_CIQ" hidden="1">"c12022"</definedName>
    <definedName name="IQ_EST_FOOTNOTE_THOM" hidden="1">"c5313"</definedName>
    <definedName name="IQ_EST_MAINT_CAPEX_DIFF" hidden="1">"c4456"</definedName>
    <definedName name="IQ_EST_MAINT_CAPEX_DIFF_CIQ_COL" hidden="1">"c11632"</definedName>
    <definedName name="IQ_EST_MAINT_CAPEX_GROWTH_1YR" hidden="1">"c4429"</definedName>
    <definedName name="IQ_EST_MAINT_CAPEX_GROWTH_1YR_CIQ_COL" hidden="1">"c11601"</definedName>
    <definedName name="IQ_EST_MAINT_CAPEX_GROWTH_2YR" hidden="1">"c4430"</definedName>
    <definedName name="IQ_EST_MAINT_CAPEX_GROWTH_2YR_CIQ_COL" hidden="1">"c11602"</definedName>
    <definedName name="IQ_EST_MAINT_CAPEX_GROWTH_Q_1YR" hidden="1">"c4431"</definedName>
    <definedName name="IQ_EST_MAINT_CAPEX_GROWTH_Q_1YR_CIQ_COL" hidden="1">"c11603"</definedName>
    <definedName name="IQ_EST_MAINT_CAPEX_SEQ_GROWTH_Q" hidden="1">"c4432"</definedName>
    <definedName name="IQ_EST_MAINT_CAPEX_SEQ_GROWTH_Q_CIQ_COL" hidden="1">"c11604"</definedName>
    <definedName name="IQ_EST_MAINT_CAPEX_SURPRISE_PERCENT" hidden="1">"c4465"</definedName>
    <definedName name="IQ_EST_MAINT_CAPEX_SURPRISE_PERCENT_CIQ_COL" hidden="1">"c11650"</definedName>
    <definedName name="IQ_EST_NAV_DIFF" hidden="1">"c1895"</definedName>
    <definedName name="IQ_EST_NAV_SHARE_SURPRISE_PERCENT" hidden="1">"c1896"</definedName>
    <definedName name="IQ_EST_NAV_SURPRISE_PERCENT" hidden="1">"c1896"</definedName>
    <definedName name="IQ_EST_NET_DEBT_DIFF" hidden="1">"c4466"</definedName>
    <definedName name="IQ_EST_NET_DEBT_SURPRISE_PERCENT" hidden="1">"c4468"</definedName>
    <definedName name="IQ_EST_NEXT_EARNINGS_DATE" hidden="1">"c13591"</definedName>
    <definedName name="IQ_EST_NI_DIFF" hidden="1">"c1885"</definedName>
    <definedName name="IQ_EST_NI_DIFF_THOM" hidden="1">"c5198"</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BC_DIFF" hidden="1">"c4472"</definedName>
    <definedName name="IQ_EST_NI_SBC_DIFF_CIQ_COL" hidden="1">"c11657"</definedName>
    <definedName name="IQ_EST_NI_SBC_GW_DIFF" hidden="1">"c4476"</definedName>
    <definedName name="IQ_EST_NI_SBC_GW_DIFF_CIQ_COL" hidden="1">"c11661"</definedName>
    <definedName name="IQ_EST_NI_SBC_GW_SURPRISE_PERCENT" hidden="1">"c4485"</definedName>
    <definedName name="IQ_EST_NI_SBC_GW_SURPRISE_PERCENT_CIQ_COL" hidden="1">"c11670"</definedName>
    <definedName name="IQ_EST_NI_SBC_SURPRISE_PERCENT" hidden="1">"c4491"</definedName>
    <definedName name="IQ_EST_NI_SBC_SURPRISE_PERCENT_CIQ_COL" hidden="1">"c11676"</definedName>
    <definedName name="IQ_EST_NI_SURPRISE_PERCENT" hidden="1">"c1886"</definedName>
    <definedName name="IQ_EST_NI_SURPRISE_PERCENT_THOM" hidden="1">"c5199"</definedName>
    <definedName name="IQ_EST_NUM_BUY" hidden="1">"c1759"</definedName>
    <definedName name="IQ_EST_NUM_BUY_CIQ" hidden="1">"c3700"</definedName>
    <definedName name="IQ_EST_NUM_BUY_REUT" hidden="1">"c3869"</definedName>
    <definedName name="IQ_EST_NUM_BUY_THOM" hidden="1">"c5165"</definedName>
    <definedName name="IQ_EST_NUM_HIGH_REC" hidden="1">"c5649"</definedName>
    <definedName name="IQ_EST_NUM_HIGH_REC_CIQ" hidden="1">"c3701"</definedName>
    <definedName name="IQ_EST_NUM_HIGH_REC_THOM" hidden="1">"c5166"</definedName>
    <definedName name="IQ_EST_NUM_HIGHEST_REC" hidden="1">"c5648"</definedName>
    <definedName name="IQ_EST_NUM_HIGHEST_REC_CIQ" hidden="1">"c3700"</definedName>
    <definedName name="IQ_EST_NUM_HIGHEST_REC_THOM" hidden="1">"c5165"</definedName>
    <definedName name="IQ_EST_NUM_HOLD" hidden="1">"c1761"</definedName>
    <definedName name="IQ_EST_NUM_HOLD_CIQ" hidden="1">"c3702"</definedName>
    <definedName name="IQ_EST_NUM_HOLD_REUT" hidden="1">"c3871"</definedName>
    <definedName name="IQ_EST_NUM_HOLD_THOM" hidden="1">"c5167"</definedName>
    <definedName name="IQ_EST_NUM_LOW_REC" hidden="1">"c5651"</definedName>
    <definedName name="IQ_EST_NUM_LOW_REC_CIQ" hidden="1">"c3703"</definedName>
    <definedName name="IQ_EST_NUM_LOW_REC_THOM" hidden="1">"c5168"</definedName>
    <definedName name="IQ_EST_NUM_LOWEST_REC" hidden="1">"c5652"</definedName>
    <definedName name="IQ_EST_NUM_LOWEST_REC_CIQ" hidden="1">"c3704"</definedName>
    <definedName name="IQ_EST_NUM_LOWEST_REC_THOM" hidden="1">"c5169"</definedName>
    <definedName name="IQ_EST_NUM_NEUTRAL_REC" hidden="1">"c5650"</definedName>
    <definedName name="IQ_EST_NUM_NEUTRAL_REC_CIQ" hidden="1">"c3702"</definedName>
    <definedName name="IQ_EST_NUM_NEUTRAL_REC_THOM" hidden="1">"c5167"</definedName>
    <definedName name="IQ_EST_NUM_NO_OPINION" hidden="1">"c1758"</definedName>
    <definedName name="IQ_EST_NUM_NO_OPINION_CIQ" hidden="1">"c3699"</definedName>
    <definedName name="IQ_EST_NUM_OUTPERFORM" hidden="1">"c1760"</definedName>
    <definedName name="IQ_EST_NUM_OUTPERFORM_CIQ" hidden="1">"c3701"</definedName>
    <definedName name="IQ_EST_NUM_OUTPERFORM_REUT" hidden="1">"c3870"</definedName>
    <definedName name="IQ_EST_NUM_OUTPERFORM_THOM" hidden="1">"c5166"</definedName>
    <definedName name="IQ_EST_NUM_SELL" hidden="1">"c1763"</definedName>
    <definedName name="IQ_EST_NUM_SELL_CIQ" hidden="1">"c3704"</definedName>
    <definedName name="IQ_EST_NUM_SELL_REUT" hidden="1">"c3873"</definedName>
    <definedName name="IQ_EST_NUM_SELL_THOM" hidden="1">"c5169"</definedName>
    <definedName name="IQ_EST_NUM_UNDERPERFORM" hidden="1">"c1762"</definedName>
    <definedName name="IQ_EST_NUM_UNDERPERFORM_CIQ" hidden="1">"c3703"</definedName>
    <definedName name="IQ_EST_NUM_UNDERPERFORM_REUT" hidden="1">"c3872"</definedName>
    <definedName name="IQ_EST_NUM_UNDERPERFORM_THOM" hidden="1">"c5168"</definedName>
    <definedName name="IQ_EST_OPER_INC_DIFF" hidden="1">"c1877"</definedName>
    <definedName name="IQ_EST_OPER_INC_DIFF_THOM" hidden="1">"c5194"</definedName>
    <definedName name="IQ_EST_OPER_INC_SURPRISE_PERCENT" hidden="1">"c1878"</definedName>
    <definedName name="IQ_EST_OPER_INC_SURPRISE_PERCENT_THOM" hidden="1">"c5195"</definedName>
    <definedName name="IQ_EST_PERIOD_ID" hidden="1">"c13923"</definedName>
    <definedName name="IQ_EST_PRE_TAX_DIFF" hidden="1">"c1879"</definedName>
    <definedName name="IQ_EST_PRE_TAX_DIFF_THOM" hidden="1">"c5196"</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PRE_TAX_SURPRISE_PERCENT_THOM" hidden="1">"c5197"</definedName>
    <definedName name="IQ_EST_RECURRING_PROFIT_SHARE_DIFF" hidden="1">"c4505"</definedName>
    <definedName name="IQ_EST_RECURRING_PROFIT_SHARE_DIFF_CIQ_COL" hidden="1">"c11690"</definedName>
    <definedName name="IQ_EST_RECURRING_PROFIT_SHARE_SURPRISE_PERCENT" hidden="1">"c4515"</definedName>
    <definedName name="IQ_EST_RECURRING_PROFIT_SHARE_SURPRISE_PERCENT_CIQ_COL" hidden="1">"c11700"</definedName>
    <definedName name="IQ_EST_REV_DIFF" hidden="1">"c1865"</definedName>
    <definedName name="IQ_EST_REV_DIFF_CIQ" hidden="1">"c3717"</definedName>
    <definedName name="IQ_EST_REV_DIFF_THOM" hidden="1">"c5182"</definedName>
    <definedName name="IQ_EST_REV_GROWTH_1YR" hidden="1">"c1638"</definedName>
    <definedName name="IQ_EST_REV_GROWTH_1YR_CIQ" hidden="1">"c3691"</definedName>
    <definedName name="IQ_EST_REV_GROWTH_1YR_THOM" hidden="1">"c5157"</definedName>
    <definedName name="IQ_EST_REV_GROWTH_2YR" hidden="1">"c1639"</definedName>
    <definedName name="IQ_EST_REV_GROWTH_2YR_CIQ" hidden="1">"c3692"</definedName>
    <definedName name="IQ_EST_REV_GROWTH_2YR_THOM" hidden="1">"c5158"</definedName>
    <definedName name="IQ_EST_REV_GROWTH_Q_1YR" hidden="1">"c1640"</definedName>
    <definedName name="IQ_EST_REV_GROWTH_Q_1YR_CIQ" hidden="1">"c3693"</definedName>
    <definedName name="IQ_EST_REV_GROWTH_Q_1YR_THOM" hidden="1">"c5159"</definedName>
    <definedName name="IQ_EST_REV_SEQ_GROWTH_Q" hidden="1">"c1765"</definedName>
    <definedName name="IQ_EST_REV_SEQ_GROWTH_Q_CIQ" hidden="1">"c3694"</definedName>
    <definedName name="IQ_EST_REV_SEQ_GROWTH_Q_THOM" hidden="1">"c5160"</definedName>
    <definedName name="IQ_EST_REV_SURPRISE_PERCENT" hidden="1">"c1866"</definedName>
    <definedName name="IQ_EST_REV_SURPRISE_PERCENT_CIQ" hidden="1">"c3718"</definedName>
    <definedName name="IQ_EST_REV_SURPRISE_PERCENT_THOM" hidden="1">"c5183"</definedName>
    <definedName name="IQ_EST_VENDOR" hidden="1">"c5564"</definedName>
    <definedName name="IQ_ESTIMATED_ASSESSABLE_DEPOSITS_FDIC" hidden="1">"c6490"</definedName>
    <definedName name="IQ_ESTIMATED_INSURED_DEPOSITS_FDIC" hidden="1">"c6491"</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"c165"</definedName>
    <definedName name="IQ_EV_OVER_REVENUE_EST_1" hidden="1">"c166"</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CODE_" hidden="1">"test"</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FC_UNUSED_UNUSED_UNUSED" hidden="1">"c8401"</definedName>
    <definedName name="IQ_EXPORTS_APR_UNUSED" hidden="1">"c7521"</definedName>
    <definedName name="IQ_EXPORTS_APR_UNUSED_UNUSED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FC_UNUSED_UNUSED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FC_UNUSED_UNUSED_UNUSED" hidden="1">"c8512"</definedName>
    <definedName name="IQ_EXPORTS_GOODS_REAL_SAAR_APR_UNUSED" hidden="1">"c7632"</definedName>
    <definedName name="IQ_EXPORTS_GOODS_REAL_SAAR_APR_UNUSED_UNUSED_UNUSED" hidden="1">"c7632"</definedName>
    <definedName name="IQ_EXPORTS_GOODS_REAL_SAAR_FC_UNUSED" hidden="1">"c7852"</definedName>
    <definedName name="IQ_EXPORTS_GOODS_REAL_SAAR_FC_UNUSED_UNUSED_UNUSED" hidden="1">"c7852"</definedName>
    <definedName name="IQ_EXPORTS_GOODS_REAL_SAAR_POP" hidden="1">"c11931"</definedName>
    <definedName name="IQ_EXPORTS_GOODS_REAL_SAAR_POP_FC_UNUSED" hidden="1">"c8072"</definedName>
    <definedName name="IQ_EXPORTS_GOODS_REAL_SAAR_POP_FC_UNUSED_UNUSED_UNUSED" hidden="1">"c8072"</definedName>
    <definedName name="IQ_EXPORTS_GOODS_REAL_SAAR_POP_UNUSED" hidden="1">"c7192"</definedName>
    <definedName name="IQ_EXPORTS_GOODS_REAL_SAAR_POP_UNUSED_UNUSED_UNUSED" hidden="1">"c7192"</definedName>
    <definedName name="IQ_EXPORTS_GOODS_REAL_SAAR_UNUSED" hidden="1">"c6972"</definedName>
    <definedName name="IQ_EXPORTS_GOODS_REAL_SAAR_UNUSED_UNUSED_UNUSED" hidden="1">"c6972"</definedName>
    <definedName name="IQ_EXPORTS_GOODS_REAL_SAAR_YOY" hidden="1">"c11932"</definedName>
    <definedName name="IQ_EXPORTS_GOODS_REAL_SAAR_YOY_FC_UNUSED" hidden="1">"c8292"</definedName>
    <definedName name="IQ_EXPORTS_GOODS_REAL_SAAR_YOY_FC_UNUSED_UNUSED_UNUSED" hidden="1">"c8292"</definedName>
    <definedName name="IQ_EXPORTS_GOODS_REAL_SAAR_YOY_UNUSED" hidden="1">"c7412"</definedName>
    <definedName name="IQ_EXPORTS_GOODS_REAL_SAAR_YOY_UNUSED_UNUSED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FC_UNUSED_UNUSED_UNUSED" hidden="1">"c7961"</definedName>
    <definedName name="IQ_EXPORTS_POP_UNUSED" hidden="1">"c7081"</definedName>
    <definedName name="IQ_EXPORTS_POP_UNUSED_UNUSED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FC_UNUSED_UNUSED_UNUSED" hidden="1">"c8516"</definedName>
    <definedName name="IQ_EXPORTS_SERVICES_REAL_SAAR_APR_UNUSED" hidden="1">"c7636"</definedName>
    <definedName name="IQ_EXPORTS_SERVICES_REAL_SAAR_APR_UNUSED_UNUSED_UNUSED" hidden="1">"c7636"</definedName>
    <definedName name="IQ_EXPORTS_SERVICES_REAL_SAAR_FC_UNUSED" hidden="1">"c7856"</definedName>
    <definedName name="IQ_EXPORTS_SERVICES_REAL_SAAR_FC_UNUSED_UNUSED_UNUSED" hidden="1">"c7856"</definedName>
    <definedName name="IQ_EXPORTS_SERVICES_REAL_SAAR_POP" hidden="1">"c11935"</definedName>
    <definedName name="IQ_EXPORTS_SERVICES_REAL_SAAR_POP_FC_UNUSED" hidden="1">"c8076"</definedName>
    <definedName name="IQ_EXPORTS_SERVICES_REAL_SAAR_POP_FC_UNUSED_UNUSED_UNUSED" hidden="1">"c8076"</definedName>
    <definedName name="IQ_EXPORTS_SERVICES_REAL_SAAR_POP_UNUSED" hidden="1">"c7196"</definedName>
    <definedName name="IQ_EXPORTS_SERVICES_REAL_SAAR_POP_UNUSED_UNUSED_UNUSED" hidden="1">"c7196"</definedName>
    <definedName name="IQ_EXPORTS_SERVICES_REAL_SAAR_UNUSED" hidden="1">"c6976"</definedName>
    <definedName name="IQ_EXPORTS_SERVICES_REAL_SAAR_UNUSED_UNUSED_UNUSED" hidden="1">"c6976"</definedName>
    <definedName name="IQ_EXPORTS_SERVICES_REAL_SAAR_YOY" hidden="1">"c11936"</definedName>
    <definedName name="IQ_EXPORTS_SERVICES_REAL_SAAR_YOY_FC_UNUSED" hidden="1">"c8296"</definedName>
    <definedName name="IQ_EXPORTS_SERVICES_REAL_SAAR_YOY_FC_UNUSED_UNUSED_UNUSED" hidden="1">"c8296"</definedName>
    <definedName name="IQ_EXPORTS_SERVICES_REAL_SAAR_YOY_UNUSED" hidden="1">"c7416"</definedName>
    <definedName name="IQ_EXPORTS_SERVICES_REAL_SAAR_YOY_UNUSED_UNUSED_UNUSED" hidden="1">"c7416"</definedName>
    <definedName name="IQ_EXPORTS_SERVICES_REAL_YOY" hidden="1">"c7417"</definedName>
    <definedName name="IQ_EXPORTS_SERVICES_REAL_YOY_FC" hidden="1">"c8297"</definedName>
    <definedName name="IQ_EXPORTS_UNUSED" hidden="1">"c6861"</definedName>
    <definedName name="IQ_EXPORTS_UNUSED_UNUSED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FC_UNUSED_UNUSED_UNUSED" hidden="1">"c8181"</definedName>
    <definedName name="IQ_EXPORTS_YOY_UNUSED" hidden="1">"c7301"</definedName>
    <definedName name="IQ_EXPORTS_YOY_UNUSED_UNUSED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GAINS_FDIC" hidden="1">"c6586"</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DIC" hidden="1">"c6427"</definedName>
    <definedName name="IQ_FAIR_VALUE_FIN_INSTRUMENTS_NAV" hidden="1">"c16002"</definedName>
    <definedName name="IQ_FAIR_VALUE_FIN_INSTRUMENTS_NNAV" hidden="1">"c16006"</definedName>
    <definedName name="IQ_FAIR_VALUE_TRADING_PROP" hidden="1">"c16001"</definedName>
    <definedName name="IQ_FARM_LOANS_NET_FDIC" hidden="1">"c6316"</definedName>
    <definedName name="IQ_FARM_LOANS_TOT_LOANS_FFIEC" hidden="1">"c13870"</definedName>
    <definedName name="IQ_FARM_LOANS_TOTAL_LOANS_FOREIGN_FDIC" hidden="1">"c6450"</definedName>
    <definedName name="IQ_FARMLAND_DOM_FFIEC" hidden="1">"c15268"</definedName>
    <definedName name="IQ_FARMLAND_LOANS_FDIC" hidden="1">"c6314"</definedName>
    <definedName name="IQ_FDIC" hidden="1">"c417"</definedName>
    <definedName name="IQ_FDIC_CERT_NUMBER_FFIEC" hidden="1">"c20507"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FDIC" hidden="1">"c6343"</definedName>
    <definedName name="IQ_FED_FUNDS_PURCHASED_QUARTERLY_AVG_FFIEC" hidden="1">"c13090"</definedName>
    <definedName name="IQ_FED_FUNDS_SOLD_DOM_FFIEC" hidden="1">"c12806"</definedName>
    <definedName name="IQ_FED_FUNDS_SOLD_FDIC" hidden="1">"c6307"</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CT_OR_EST" hidden="1">"c2216"</definedName>
    <definedName name="IQ_FFO_ADJ_ACT_OR_EST" hidden="1">"c4435"</definedName>
    <definedName name="IQ_FFO_ADJ_ACT_OR_EST_CIQ" hidden="1">"c4960"</definedName>
    <definedName name="IQ_FFO_ADJ_ACT_OR_EST_CIQ_COL" hidden="1">"c11607"</definedName>
    <definedName name="IQ_FFO_ADJ_EST" hidden="1">"c4434"</definedName>
    <definedName name="IQ_FFO_ADJ_GUIDANCE_CIQ" hidden="1">"c4961"</definedName>
    <definedName name="IQ_FFO_ADJ_GUIDANCE_CIQ_COL" hidden="1">"c11608"</definedName>
    <definedName name="IQ_FFO_ADJ_HIGH_EST" hidden="1">"c4437"</definedName>
    <definedName name="IQ_FFO_ADJ_HIGH_GUIDANCE_CIQ" hidden="1">"c4614"</definedName>
    <definedName name="IQ_FFO_ADJ_HIGH_GUIDANCE_CIQ_COL" hidden="1">"c11263"</definedName>
    <definedName name="IQ_FFO_ADJ_LOW_EST" hidden="1">"c4438"</definedName>
    <definedName name="IQ_FFO_ADJ_LOW_GUIDANCE_CIQ" hidden="1">"c4654"</definedName>
    <definedName name="IQ_FFO_ADJ_LOW_GUIDANCE_CIQ_COL" hidden="1">"c11303"</definedName>
    <definedName name="IQ_FFO_ADJ_MEDIAN_EST" hidden="1">"c4439"</definedName>
    <definedName name="IQ_FFO_ADJ_NUM_EST" hidden="1">"c4440"</definedName>
    <definedName name="IQ_FFO_ADJ_STDDEV_EST" hidden="1">"c4441"</definedName>
    <definedName name="IQ_FFO_DILUTED" hidden="1">"c16186"</definedName>
    <definedName name="IQ_FFO_EST" hidden="1">"c418"</definedName>
    <definedName name="IQ_FFO_EST_CIQ_COL" hidden="1">"c11617"</definedName>
    <definedName name="IQ_FFO_GUIDANCE_CIQ" hidden="1">"c4968"</definedName>
    <definedName name="IQ_FFO_GUIDANCE_CIQ_COL" hidden="1">"c11615"</definedName>
    <definedName name="IQ_FFO_HIGH_EST" hidden="1">"c419"</definedName>
    <definedName name="IQ_FFO_HIGH_EST_CIQ_COL" hidden="1">"c11624"</definedName>
    <definedName name="IQ_FFO_HIGH_GUIDANCE_CIQ" hidden="1">"c4596"</definedName>
    <definedName name="IQ_FFO_HIGH_GUIDANCE_CIQ_COL" hidden="1">"c11245"</definedName>
    <definedName name="IQ_FFO_LOW_EST" hidden="1">"c420"</definedName>
    <definedName name="IQ_FFO_LOW_EST_CIQ_COL" hidden="1">"c11625"</definedName>
    <definedName name="IQ_FFO_LOW_GUIDANCE_CIQ" hidden="1">"c4636"</definedName>
    <definedName name="IQ_FFO_LOW_GUIDANCE_CIQ_COL" hidden="1">"c11285"</definedName>
    <definedName name="IQ_FFO_MEDIAN_EST" hidden="1">"c1665"</definedName>
    <definedName name="IQ_FFO_MEDIAN_EST_CIQ_COL" hidden="1">"c11626"</definedName>
    <definedName name="IQ_FFO_NO_EST" hidden="1">"c276"</definedName>
    <definedName name="IQ_FFO_NUM_EST" hidden="1">"c421"</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 hidden="1">"c2216"</definedName>
    <definedName name="IQ_FFO_SHARE_ACT_OR_EST_CIQ" hidden="1">"c4971"</definedName>
    <definedName name="IQ_FFO_SHARE_ACT_OR_EST_CIQ_COL" hidden="1">"c11618"</definedName>
    <definedName name="IQ_FFO_SHARE_EST" hidden="1">"c418"</definedName>
    <definedName name="IQ_FFO_SHARE_EST_DET_EST" hidden="1">"c12059"</definedName>
    <definedName name="IQ_FFO_SHARE_EST_DET_EST_CURRENCY" hidden="1">"c12466"</definedName>
    <definedName name="IQ_FFO_SHARE_EST_DET_EST_CURRENCY_THOM" hidden="1">"c12487"</definedName>
    <definedName name="IQ_FFO_SHARE_EST_DET_EST_DATE" hidden="1">"c12212"</definedName>
    <definedName name="IQ_FFO_SHARE_EST_DET_EST_DATE_THOM" hidden="1">"c12238"</definedName>
    <definedName name="IQ_FFO_SHARE_EST_DET_EST_INCL" hidden="1">"c12349"</definedName>
    <definedName name="IQ_FFO_SHARE_EST_DET_EST_INCL_THOM" hidden="1">"c12370"</definedName>
    <definedName name="IQ_FFO_SHARE_EST_DET_EST_ORIGIN" hidden="1">"c12722"</definedName>
    <definedName name="IQ_FFO_SHARE_EST_DET_EST_ORIGIN_THOM" hidden="1">"c12608"</definedName>
    <definedName name="IQ_FFO_SHARE_EST_DET_EST_THOM" hidden="1">"c12088"</definedName>
    <definedName name="IQ_FFO_SHARE_EST_DOWN_2MONTH" hidden="1">"c16585"</definedName>
    <definedName name="IQ_FFO_SHARE_EST_DOWN_2MONTH_THOM" hidden="1">"c17401"</definedName>
    <definedName name="IQ_FFO_SHARE_EST_DOWN_3MONTH" hidden="1">"c16589"</definedName>
    <definedName name="IQ_FFO_SHARE_EST_DOWN_3MONTH_THOM" hidden="1">"c17405"</definedName>
    <definedName name="IQ_FFO_SHARE_EST_DOWN_MONTH" hidden="1">"c16581"</definedName>
    <definedName name="IQ_FFO_SHARE_EST_DOWN_MONTH_THOM" hidden="1">"c17397"</definedName>
    <definedName name="IQ_FFO_SHARE_EST_NUM_ANALYSTS_2MONTH" hidden="1">"c16583"</definedName>
    <definedName name="IQ_FFO_SHARE_EST_NUM_ANALYSTS_2MONTH_THOM" hidden="1">"c17399"</definedName>
    <definedName name="IQ_FFO_SHARE_EST_NUM_ANALYSTS_3MONTH" hidden="1">"c16587"</definedName>
    <definedName name="IQ_FFO_SHARE_EST_NUM_ANALYSTS_3MONTH_THOM" hidden="1">"c17403"</definedName>
    <definedName name="IQ_FFO_SHARE_EST_NUM_ANALYSTS_MONTH" hidden="1">"c16579"</definedName>
    <definedName name="IQ_FFO_SHARE_EST_NUM_ANALYSTS_MONTH_THOM" hidden="1">"c17395"</definedName>
    <definedName name="IQ_FFO_SHARE_EST_THOM" hidden="1">"c3999"</definedName>
    <definedName name="IQ_FFO_SHARE_EST_TOTAL_REVISED_2MONTH" hidden="1">"c16586"</definedName>
    <definedName name="IQ_FFO_SHARE_EST_TOTAL_REVISED_2MONTH_THOM" hidden="1">"c17402"</definedName>
    <definedName name="IQ_FFO_SHARE_EST_TOTAL_REVISED_3MONTH" hidden="1">"c16590"</definedName>
    <definedName name="IQ_FFO_SHARE_EST_TOTAL_REVISED_3MONTH_THOM" hidden="1">"c17406"</definedName>
    <definedName name="IQ_FFO_SHARE_EST_TOTAL_REVISED_MONTH" hidden="1">"c16582"</definedName>
    <definedName name="IQ_FFO_SHARE_EST_TOTAL_REVISED_MONTH_THOM" hidden="1">"c17398"</definedName>
    <definedName name="IQ_FFO_SHARE_EST_UP_2MONTH" hidden="1">"c16584"</definedName>
    <definedName name="IQ_FFO_SHARE_EST_UP_2MONTH_THOM" hidden="1">"c17400"</definedName>
    <definedName name="IQ_FFO_SHARE_EST_UP_3MONTH" hidden="1">"c16588"</definedName>
    <definedName name="IQ_FFO_SHARE_EST_UP_3MONTH_THOM" hidden="1">"c17404"</definedName>
    <definedName name="IQ_FFO_SHARE_EST_UP_MONTH" hidden="1">"c16580"</definedName>
    <definedName name="IQ_FFO_SHARE_EST_UP_MONTH_THOM" hidden="1">"c17396"</definedName>
    <definedName name="IQ_FFO_SHARE_GUIDANCE_CIQ" hidden="1">"c4976"</definedName>
    <definedName name="IQ_FFO_SHARE_GUIDANCE_CIQ_COL" hidden="1">"c11623"</definedName>
    <definedName name="IQ_FFO_SHARE_HIGH_EST" hidden="1">"c419"</definedName>
    <definedName name="IQ_FFO_SHARE_HIGH_EST_THOM" hidden="1">"c4001"</definedName>
    <definedName name="IQ_FFO_SHARE_HIGH_GUIDANCE_CIQ" hidden="1">"c4615"</definedName>
    <definedName name="IQ_FFO_SHARE_HIGH_GUIDANCE_CIQ_COL" hidden="1">"c11264"</definedName>
    <definedName name="IQ_FFO_SHARE_LOW_EST" hidden="1">"c420"</definedName>
    <definedName name="IQ_FFO_SHARE_LOW_EST_THOM" hidden="1">"c4002"</definedName>
    <definedName name="IQ_FFO_SHARE_LOW_GUIDANCE_CIQ" hidden="1">"c4655"</definedName>
    <definedName name="IQ_FFO_SHARE_LOW_GUIDANCE_CIQ_COL" hidden="1">"c11304"</definedName>
    <definedName name="IQ_FFO_SHARE_MEDIAN_EST" hidden="1">"c1665"</definedName>
    <definedName name="IQ_FFO_SHARE_MEDIAN_EST_THOM" hidden="1">"c4000"</definedName>
    <definedName name="IQ_FFO_SHARE_NUM_EST" hidden="1">"c421"</definedName>
    <definedName name="IQ_FFO_SHARE_NUM_EST_THOM" hidden="1">"c4003"</definedName>
    <definedName name="IQ_FFO_SHARE_STDDEV_EST" hidden="1">"c422"</definedName>
    <definedName name="IQ_FFO_SHARE_STDDEV_EST_THOM" hidden="1">"c4004"</definedName>
    <definedName name="IQ_FFO_SHARES_BASIC" hidden="1">"c16185"</definedName>
    <definedName name="IQ_FFO_SHARES_DILUTED" hidden="1">"c16187"</definedName>
    <definedName name="IQ_FFO_STDDEV_EST" hidden="1">"c422"</definedName>
    <definedName name="IQ_FFO_STDDEV_EST_CIQ_COL" hidden="1">"c11628"</definedName>
    <definedName name="IQ_FFO_TOTAL_REVENUE" hidden="1">"c16060"</definedName>
    <definedName name="IQ_FH" hidden="1">100000</definedName>
    <definedName name="IQ_FHLB_ADVANCES_FDIC" hidden="1">"c6366"</definedName>
    <definedName name="IQ_FHLB_DEBT" hidden="1">"c423"</definedName>
    <definedName name="IQ_FHLB_DUE_AFTER_FIVE" hidden="1">"c2086"</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ACTIVITIES_FDIC" hidden="1">"c6571"</definedName>
    <definedName name="IQ_FIDUCIARY_INCOME_OPERATING_INC_FFIEC" hidden="1">"c13383"</definedName>
    <definedName name="IQ_FIFETEEN_YEAR_FIXED_AND_FLOATING_RATE_FDIC" hidden="1">"c6423"</definedName>
    <definedName name="IQ_FIFETEEN_YEAR_MORTGAGE_PASS_THROUGHS_FDIC" hidden="1">"c6415"</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ARCHITECTURE" hidden="1">"c20386"</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CURRENT_PORT_DEBT_TOTAL" hidden="1">"c5524"</definedName>
    <definedName name="IQ_FIN_DIV_CURRENT_PORT_LEASES_TOTAL" hidden="1">"c5523"</definedName>
    <definedName name="IQ_FIN_DIV_DEBT_CURRENT" hidden="1">"c429"</definedName>
    <definedName name="IQ_FIN_DIV_DEBT_LT" hidden="1">"c430"</definedName>
    <definedName name="IQ_FIN_DIV_DEBT_LT_TOTAL" hidden="1">"c5526"</definedName>
    <definedName name="IQ_FIN_DIV_DEBT_TOTAL" hidden="1">"c5656"</definedName>
    <definedName name="IQ_FIN_DIV_EXP" hidden="1">"c431"</definedName>
    <definedName name="IQ_FIN_DIV_INT_EXP" hidden="1">"c432"</definedName>
    <definedName name="IQ_FIN_DIV_LEASES_LT_TOTAL" hidden="1">"c5525"</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NOTES_PAY_TOTAL" hidden="1">"c5522"</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Q_EST_THOM" hidden="1">"c6802"</definedName>
    <definedName name="IQ_FISCAL_Y" hidden="1">"c441"</definedName>
    <definedName name="IQ_FISCAL_Y_EST" hidden="1">"c6795"</definedName>
    <definedName name="IQ_FISCAL_Y_EST_CIQ" hidden="1">"c6807"</definedName>
    <definedName name="IQ_FISCAL_Y_EST_CIQ_COL" hidden="1">"c11742"</definedName>
    <definedName name="IQ_FISCAL_Y_EST_THOM" hidden="1">"c6803"</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_YEAR_FIXED_AND_FLOATING_RATE_FDIC" hidden="1">"c6422"</definedName>
    <definedName name="IQ_FIVE_YEAR_MORTGAGE_PASS_THROUGHS_FDIC" hidden="1">"c6414"</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FC_UNUSED_UNUSED_UNUSED" hidden="1">"c8410"</definedName>
    <definedName name="IQ_FIXED_INVEST_APR_UNUSED" hidden="1">"c7530"</definedName>
    <definedName name="IQ_FIXED_INVEST_APR_UNUSED_UNUSED_UNUSED" hidden="1">"c7530"</definedName>
    <definedName name="IQ_FIXED_INVEST_FC_UNUSED" hidden="1">"c7750"</definedName>
    <definedName name="IQ_FIXED_INVEST_FC_UNUSED_UNUSED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FC_UNUSED_UNUSED_UNUSED" hidden="1">"c7970"</definedName>
    <definedName name="IQ_FIXED_INVEST_POP_UNUSED" hidden="1">"c7090"</definedName>
    <definedName name="IQ_FIXED_INVEST_POP_UNUSED_UNUSED_UNUSED" hidden="1">"c7090"</definedName>
    <definedName name="IQ_FIXED_INVEST_REAL_APR_FC_UNUSED" hidden="1">"c8518"</definedName>
    <definedName name="IQ_FIXED_INVEST_REAL_APR_FC_UNUSED_UNUSED_UNUSED" hidden="1">"c8518"</definedName>
    <definedName name="IQ_FIXED_INVEST_REAL_APR_UNUSED" hidden="1">"c7638"</definedName>
    <definedName name="IQ_FIXED_INVEST_REAL_APR_UNUSED_UNUSED_UNUSED" hidden="1">"c7638"</definedName>
    <definedName name="IQ_FIXED_INVEST_REAL_FC_UNUSED" hidden="1">"c7858"</definedName>
    <definedName name="IQ_FIXED_INVEST_REAL_FC_UNUSED_UNUSED_UNUSED" hidden="1">"c7858"</definedName>
    <definedName name="IQ_FIXED_INVEST_REAL_POP_FC_UNUSED" hidden="1">"c8078"</definedName>
    <definedName name="IQ_FIXED_INVEST_REAL_POP_FC_UNUSED_UNUSED_UNUSED" hidden="1">"c8078"</definedName>
    <definedName name="IQ_FIXED_INVEST_REAL_POP_UNUSED" hidden="1">"c7198"</definedName>
    <definedName name="IQ_FIXED_INVEST_REAL_POP_UNUSED_UNUSED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NUSED_UNUSED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FC_UNUSED_UNUSED_UNUSED" hidden="1">"c8298"</definedName>
    <definedName name="IQ_FIXED_INVEST_REAL_YOY_UNUSED" hidden="1">"c7418"</definedName>
    <definedName name="IQ_FIXED_INVEST_REAL_YOY_UNUSED_UNUSED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NUSED_UNUSED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FC_UNUSED_UNUSED_UNUSED" hidden="1">"c8190"</definedName>
    <definedName name="IQ_FIXED_INVEST_YOY_UNUSED" hidden="1">"c7310"</definedName>
    <definedName name="IQ_FIXED_INVEST_YOY_UNUSED_UNUSED_UNUSED" hidden="1">"c7310"</definedName>
    <definedName name="IQ_FLOAT" hidden="1">"c17421"</definedName>
    <definedName name="IQ_FLOAT_PERCENT" hidden="1">"c1575"</definedName>
    <definedName name="IQ_FNMA_FHLMC_FDIC" hidden="1">"c6397"</definedName>
    <definedName name="IQ_FNMA_FHLMC_GNMA_FDIC" hidden="1">"c6399"</definedName>
    <definedName name="IQ_FORECLOSED_PROP_GNMA_LOANS_FFIEC" hidden="1">"c15272"</definedName>
    <definedName name="IQ_FORECLOSED_PROPERTIES_FDIC" hidden="1">"c6459"</definedName>
    <definedName name="IQ_FOREIGN_BANK_LOANS_FDIC" hidden="1">"c6437"</definedName>
    <definedName name="IQ_FOREIGN_BANKS_DEPOSITS_FOREIGN_FDIC" hidden="1">"c6481"</definedName>
    <definedName name="IQ_FOREIGN_BANKS_DUE_30_89_FFIEC" hidden="1">"c13269"</definedName>
    <definedName name="IQ_FOREIGN_BANKS_DUE_90_FFIEC" hidden="1">"c13295"</definedName>
    <definedName name="IQ_FOREIGN_BANKS_LOAN_CHARG_OFFS_FDIC" hidden="1">"c6645"</definedName>
    <definedName name="IQ_FOREIGN_BANKS_NET_CHARGE_OFFS_FDIC" hidden="1">"c6647"</definedName>
    <definedName name="IQ_FOREIGN_BANKS_NON_ACCRUAL_FFIEC" hidden="1">"c13321"</definedName>
    <definedName name="IQ_FOREIGN_BANKS_NONTRANSACTION_ACCOUNTS_FDIC" hidden="1">"c6550"</definedName>
    <definedName name="IQ_FOREIGN_BANKS_RECOVERIES_FDIC" hidden="1">"c6646"</definedName>
    <definedName name="IQ_FOREIGN_BANKS_TRANSACTION_ACCOUNTS_FDIC" hidden="1">"c6542"</definedName>
    <definedName name="IQ_FOREIGN_BRANCHES_U.S._BANKS_LOANS_FDIC" hidden="1">"c6438"</definedName>
    <definedName name="IQ_FOREIGN_BRANCHES_US_BANKS_FDIC" hidden="1">"c6392"</definedName>
    <definedName name="IQ_FOREIGN_BRANCHES_US_BANKS_LOANS_FDIC" hidden="1">"c6438"</definedName>
    <definedName name="IQ_FOREIGN_COUNTRIES_BANKS_TOTAL_LOANS_FOREIGN_FDIC" hidden="1">"c6445"</definedName>
    <definedName name="IQ_FOREIGN_DEBT_SECURITIES_FDIC" hidden="1">"c6303"</definedName>
    <definedName name="IQ_FOREIGN_DEP_IB" hidden="1">"c446"</definedName>
    <definedName name="IQ_FOREIGN_DEP_NON_IB" hidden="1">"c447"</definedName>
    <definedName name="IQ_FOREIGN_DEPOSITS_ASSETS_TOT_FFIEC" hidden="1">"c13445"</definedName>
    <definedName name="IQ_FOREIGN_DEPOSITS_NONTRANSACTION_ACCOUNTS_FDIC" hidden="1">"c6549"</definedName>
    <definedName name="IQ_FOREIGN_DEPOSITS_TOT_FFIEC" hidden="1">"c13486"</definedName>
    <definedName name="IQ_FOREIGN_DEPOSITS_TOTAL_DEPOSITS" hidden="1">"c15719"</definedName>
    <definedName name="IQ_FOREIGN_DEPOSITS_TRANSACTION_ACCOUNTS_FDIC" hidden="1">"c6541"</definedName>
    <definedName name="IQ_FOREIGN_EXCHANGE" hidden="1">"c1376"</definedName>
    <definedName name="IQ_FOREIGN_EXCHANGE_EXPOSURES_FDIC" hidden="1">"c6663"</definedName>
    <definedName name="IQ_FOREIGN_GOVERNMENT_LOANS_FDIC" hidden="1">"c6430"</definedName>
    <definedName name="IQ_FOREIGN_GOVERNMENTS_CHARGE_OFFS_FDIC" hidden="1">"c6600"</definedName>
    <definedName name="IQ_FOREIGN_GOVERNMENTS_DEPOSITS_FOREIGN_FDIC" hidden="1">"c6482"</definedName>
    <definedName name="IQ_FOREIGN_GOVERNMENTS_NET_CHARGE_OFFS_FDIC" hidden="1">"c6638"</definedName>
    <definedName name="IQ_FOREIGN_GOVERNMENTS_NONTRANSACTION_ACCOUNTS_FDIC" hidden="1">"c6551"</definedName>
    <definedName name="IQ_FOREIGN_GOVERNMENTS_RECOVERIES_FDIC" hidden="1">"c6619"</definedName>
    <definedName name="IQ_FOREIGN_GOVERNMENTS_TOTAL_DEPOSITS_FDIC" hidden="1">"c6476"</definedName>
    <definedName name="IQ_FOREIGN_GOVERNMENTS_TRANSACTION_ACCOUNTS_FDIC" hidden="1">"c6543"</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LLY_INSURED_DEPOSITS_FDIC" hidden="1">"c6487"</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UTURES_FORWARD_CONTRACTS_NOTIONAL_AMOUNT_FDIC" hidden="1">"c6518"</definedName>
    <definedName name="IQ_FUTURES_FORWARD_CONTRACTS_RATE_RISK_FDIC" hidden="1">"c6508"</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X_CONTRACTS_FDIC" hidden="1">"c6517"</definedName>
    <definedName name="IQ_FX_CONTRACTS_FFIEC" hidden="1">"c13125"</definedName>
    <definedName name="IQ_FX_CONTRACTS_SPOT_FDIC" hidden="1">"c6356"</definedName>
    <definedName name="IQ_FX_EXPOSURE_FFIEC" hidden="1">"c13059"</definedName>
    <definedName name="IQ_FY" hidden="1">1000</definedName>
    <definedName name="IQ_FY_DATE" hidden="1">"IQ_FY_DATE"</definedName>
    <definedName name="IQ_GA_EXP" hidden="1">"c2241"</definedName>
    <definedName name="IQ_GAAP_BS" hidden="1">"c6789"</definedName>
    <definedName name="IQ_GAAP_CF" hidden="1">"c6790"</definedName>
    <definedName name="IQ_GAAP_COMBINED_RATIO" hidden="1">"c2781"</definedName>
    <definedName name="IQ_GAAP_COMBINED_RATIO_EXCL_CL" hidden="1">"c2782"</definedName>
    <definedName name="IQ_GAAP_EST_CIQ" hidden="1">"c13924"</definedName>
    <definedName name="IQ_GAAP_EXPENSE_RATIO" hidden="1">"c2780"</definedName>
    <definedName name="IQ_GAAP_IS" hidden="1">"c6194"</definedName>
    <definedName name="IQ_GAAP_LOSS" hidden="1">"c2779"</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C_BNK" hidden="1">"c488"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_SALE_LOANS_FDIC" hidden="1">"c6673"</definedName>
    <definedName name="IQ_GAIN_SALE_RE_FDIC" hidden="1">"c6674"</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ASSETS_FDIC" hidden="1">"c6675"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NMA_FDIC" hidden="1">"c6398"</definedName>
    <definedName name="IQ_GOODWILL_FDIC" hidden="1">"c6334"</definedName>
    <definedName name="IQ_GOODWILL_FFIEC" hidden="1">"c12836"</definedName>
    <definedName name="IQ_GOODWILL_IMPAIRMENT_FDIC" hidden="1">"c6678"</definedName>
    <definedName name="IQ_GOODWILL_IMPAIRMENT_FFIEC" hidden="1">"c13025"</definedName>
    <definedName name="IQ_GOODWILL_INTAN_FDIC" hidden="1">"c6333"</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GW" hidden="1">"c519"</definedName>
    <definedName name="IQ_GROSS_INTAN" hidden="1">"c520"</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MARGIN_ACT_OR_EST" hidden="1">"c5554"</definedName>
    <definedName name="IQ_GROSS_MARGIN_ACT_OR_EST_THOM" hidden="1">"c5562"</definedName>
    <definedName name="IQ_GROSS_MARGIN_DET_EST_DATE_THOM" hidden="1">"c12239"</definedName>
    <definedName name="IQ_GROSS_MARGIN_DET_EST_INCL_THOM" hidden="1">"c12371"</definedName>
    <definedName name="IQ_GROSS_MARGIN_DET_EST_NOTE_THOM" hidden="1">"c17595"</definedName>
    <definedName name="IQ_GROSS_MARGIN_DET_EST_ORIGIN_THOM" hidden="1">"c12609"</definedName>
    <definedName name="IQ_GROSS_MARGIN_DET_EST_THOM" hidden="1">"c12089"</definedName>
    <definedName name="IQ_GROSS_MARGIN_EST" hidden="1">"c5547"</definedName>
    <definedName name="IQ_GROSS_MARGIN_EST_DOWN_2MONTH" hidden="1">"c16381"</definedName>
    <definedName name="IQ_GROSS_MARGIN_EST_DOWN_2MONTH_THOM" hidden="1">"c17245"</definedName>
    <definedName name="IQ_GROSS_MARGIN_EST_DOWN_3MONTH" hidden="1">"c16385"</definedName>
    <definedName name="IQ_GROSS_MARGIN_EST_DOWN_3MONTH_THOM" hidden="1">"c17249"</definedName>
    <definedName name="IQ_GROSS_MARGIN_EST_DOWN_MONTH" hidden="1">"c16377"</definedName>
    <definedName name="IQ_GROSS_MARGIN_EST_DOWN_MONTH_THOM" hidden="1">"c17241"</definedName>
    <definedName name="IQ_GROSS_MARGIN_EST_NUM_ANALYSTS_2MONTH" hidden="1">"c16379"</definedName>
    <definedName name="IQ_GROSS_MARGIN_EST_NUM_ANALYSTS_2MONTH_THOM" hidden="1">"c17243"</definedName>
    <definedName name="IQ_GROSS_MARGIN_EST_NUM_ANALYSTS_3MONTH" hidden="1">"c16383"</definedName>
    <definedName name="IQ_GROSS_MARGIN_EST_NUM_ANALYSTS_3MONTH_THOM" hidden="1">"c17247"</definedName>
    <definedName name="IQ_GROSS_MARGIN_EST_NUM_ANALYSTS_MONTH" hidden="1">"c16375"</definedName>
    <definedName name="IQ_GROSS_MARGIN_EST_NUM_ANALYSTS_MONTH_THOM" hidden="1">"c17239"</definedName>
    <definedName name="IQ_GROSS_MARGIN_EST_THOM" hidden="1">"c5555"</definedName>
    <definedName name="IQ_GROSS_MARGIN_EST_TOTAL_REVISED_2MONTH" hidden="1">"c16382"</definedName>
    <definedName name="IQ_GROSS_MARGIN_EST_TOTAL_REVISED_2MONTH_THOM" hidden="1">"c17246"</definedName>
    <definedName name="IQ_GROSS_MARGIN_EST_TOTAL_REVISED_3MONTH" hidden="1">"c16386"</definedName>
    <definedName name="IQ_GROSS_MARGIN_EST_TOTAL_REVISED_3MONTH_THOM" hidden="1">"c17250"</definedName>
    <definedName name="IQ_GROSS_MARGIN_EST_TOTAL_REVISED_MONTH" hidden="1">"c16378"</definedName>
    <definedName name="IQ_GROSS_MARGIN_EST_TOTAL_REVISED_MONTH_THOM" hidden="1">"c17242"</definedName>
    <definedName name="IQ_GROSS_MARGIN_EST_UP_2MONTH" hidden="1">"c16380"</definedName>
    <definedName name="IQ_GROSS_MARGIN_EST_UP_2MONTH_THOM" hidden="1">"c17244"</definedName>
    <definedName name="IQ_GROSS_MARGIN_EST_UP_3MONTH" hidden="1">"c16384"</definedName>
    <definedName name="IQ_GROSS_MARGIN_EST_UP_3MONTH_THOM" hidden="1">"c17248"</definedName>
    <definedName name="IQ_GROSS_MARGIN_EST_UP_MONTH" hidden="1">"c16376"</definedName>
    <definedName name="IQ_GROSS_MARGIN_EST_UP_MONTH_THOM" hidden="1">"c17240"</definedName>
    <definedName name="IQ_GROSS_MARGIN_HIGH_EST" hidden="1">"c5549"</definedName>
    <definedName name="IQ_GROSS_MARGIN_HIGH_EST_THOM" hidden="1">"c5557"</definedName>
    <definedName name="IQ_GROSS_MARGIN_LOW_EST" hidden="1">"c5550"</definedName>
    <definedName name="IQ_GROSS_MARGIN_LOW_EST_THOM" hidden="1">"c5558"</definedName>
    <definedName name="IQ_GROSS_MARGIN_MEDIAN_EST" hidden="1">"c5548"</definedName>
    <definedName name="IQ_GROSS_MARGIN_MEDIAN_EST_THOM" hidden="1">"c5556"</definedName>
    <definedName name="IQ_GROSS_MARGIN_NUM_EST" hidden="1">"c5551"</definedName>
    <definedName name="IQ_GROSS_MARGIN_NUM_EST_THOM" hidden="1">"c5559"</definedName>
    <definedName name="IQ_GROSS_MARGIN_STDDEV_EST" hidden="1">"c5552"</definedName>
    <definedName name="IQ_GROSS_MARGIN_STDDEV_EST_THOM" hidden="1">"c5560"</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ELD_MATURITY_FDIC" hidden="1">"c6408"</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_TARGET_PRICE_THOM" hidden="1">"c5096"</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EQUITY_LOC_NET_CHARGE_OFFS_FDIC" hidden="1">"c6644"</definedName>
    <definedName name="IQ_HOME_EQUITY_LOC_TOTAL_CHARGE_OFFS_FDIC" hidden="1">"c6606"</definedName>
    <definedName name="IQ_HOME_EQUITY_LOC_TOTAL_RECOVERIES_FDIC" hidden="1">"c6625"</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FC_UNUSED_UNUSED_UNUSED" hidden="1">"c8422"</definedName>
    <definedName name="IQ_HOUSING_COMPLETIONS_SINGLE_FAM_APR_UNUSED" hidden="1">"c7542"</definedName>
    <definedName name="IQ_HOUSING_COMPLETIONS_SINGLE_FAM_APR_UNUSED_UNUSED_UNUSED" hidden="1">"c7542"</definedName>
    <definedName name="IQ_HOUSING_COMPLETIONS_SINGLE_FAM_FC_UNUSED" hidden="1">"c7762"</definedName>
    <definedName name="IQ_HOUSING_COMPLETIONS_SINGLE_FAM_FC_UNUSED_UNUSED_UNUSED" hidden="1">"c7762"</definedName>
    <definedName name="IQ_HOUSING_COMPLETIONS_SINGLE_FAM_POP_FC_UNUSED" hidden="1">"c7982"</definedName>
    <definedName name="IQ_HOUSING_COMPLETIONS_SINGLE_FAM_POP_FC_UNUSED_UNUSED_UNUSED" hidden="1">"c7982"</definedName>
    <definedName name="IQ_HOUSING_COMPLETIONS_SINGLE_FAM_POP_UNUSED" hidden="1">"c7102"</definedName>
    <definedName name="IQ_HOUSING_COMPLETIONS_SINGLE_FAM_POP_UNUSED_UNUSED_UNUSED" hidden="1">"c7102"</definedName>
    <definedName name="IQ_HOUSING_COMPLETIONS_SINGLE_FAM_UNUSED" hidden="1">"c6882"</definedName>
    <definedName name="IQ_HOUSING_COMPLETIONS_SINGLE_FAM_UNUSED_UNUSED_UNUSED" hidden="1">"c6882"</definedName>
    <definedName name="IQ_HOUSING_COMPLETIONS_SINGLE_FAM_YOY_FC_UNUSED" hidden="1">"c8202"</definedName>
    <definedName name="IQ_HOUSING_COMPLETIONS_SINGLE_FAM_YOY_FC_UNUSED_UNUSED_UNUSED" hidden="1">"c8202"</definedName>
    <definedName name="IQ_HOUSING_COMPLETIONS_SINGLE_FAM_YOY_UNUSED" hidden="1">"c7322"</definedName>
    <definedName name="IQ_HOUSING_COMPLETIONS_SINGLE_FAM_YOY_UNUSED_UNUSED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FS_AMORT_COST_FFIEC" hidden="1">"c20502"</definedName>
    <definedName name="IQ_HYBRID_STRUCTURED_PRODUCTS_AFS_FAIR_VAL_FFIEC" hidden="1">"c20467"</definedName>
    <definedName name="IQ_HYBRID_STRUCTURED_PRODUCTS_AVAIL_SALE_FFIEC" hidden="1">"c15265"</definedName>
    <definedName name="IQ_HYBRID_STRUCTURED_PRODUCTS_FFIEC" hidden="1">"c15262"</definedName>
    <definedName name="IQ_HYBRID_STRUCTURED_PRODUCTS_HTM_AMORT_COST_FFIEC" hidden="1">"c20450"</definedName>
    <definedName name="IQ_HYBRID_STRUCTURED_PRODUCTS_HTM_FAIR_VAL_FFIEC" hidden="1">"c20485"</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FC_UNUSED_UNUSED_UNUSED" hidden="1">"c8523"</definedName>
    <definedName name="IQ_IMPORTS_GOODS_REAL_SAAR_APR_UNUSED" hidden="1">"c7643"</definedName>
    <definedName name="IQ_IMPORTS_GOODS_REAL_SAAR_APR_UNUSED_UNUSED_UNUSED" hidden="1">"c7643"</definedName>
    <definedName name="IQ_IMPORTS_GOODS_REAL_SAAR_FC_UNUSED" hidden="1">"c7863"</definedName>
    <definedName name="IQ_IMPORTS_GOODS_REAL_SAAR_FC_UNUSED_UNUSED_UNUSED" hidden="1">"c7863"</definedName>
    <definedName name="IQ_IMPORTS_GOODS_REAL_SAAR_POP_FC_UNUSED" hidden="1">"c8083"</definedName>
    <definedName name="IQ_IMPORTS_GOODS_REAL_SAAR_POP_FC_UNUSED_UNUSED_UNUSED" hidden="1">"c8083"</definedName>
    <definedName name="IQ_IMPORTS_GOODS_REAL_SAAR_POP_UNUSED" hidden="1">"c7203"</definedName>
    <definedName name="IQ_IMPORTS_GOODS_REAL_SAAR_POP_UNUSED_UNUSED_UNUSED" hidden="1">"c7203"</definedName>
    <definedName name="IQ_IMPORTS_GOODS_REAL_SAAR_UNUSED" hidden="1">"c6983"</definedName>
    <definedName name="IQ_IMPORTS_GOODS_REAL_SAAR_UNUSED_UNUSED_UNUSED" hidden="1">"c6983"</definedName>
    <definedName name="IQ_IMPORTS_GOODS_REAL_SAAR_YOY_FC_UNUSED" hidden="1">"c8303"</definedName>
    <definedName name="IQ_IMPORTS_GOODS_REAL_SAAR_YOY_FC_UNUSED_UNUSED_UNUSED" hidden="1">"c8303"</definedName>
    <definedName name="IQ_IMPORTS_GOODS_REAL_SAAR_YOY_UNUSED" hidden="1">"c7423"</definedName>
    <definedName name="IQ_IMPORTS_GOODS_REAL_SAAR_YOY_UNUSED_UNUSED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FC_UNUSED_UNUSED_UNUSED" hidden="1">"c8429"</definedName>
    <definedName name="IQ_IMPORTS_GOODS_SERVICES_APR_UNUSED" hidden="1">"c7549"</definedName>
    <definedName name="IQ_IMPORTS_GOODS_SERVICES_APR_UNUSED_UNUSED_UNUSED" hidden="1">"c7549"</definedName>
    <definedName name="IQ_IMPORTS_GOODS_SERVICES_FC_UNUSED" hidden="1">"c7769"</definedName>
    <definedName name="IQ_IMPORTS_GOODS_SERVICES_FC_UNUSED_UNUSED_UNUSED" hidden="1">"c7769"</definedName>
    <definedName name="IQ_IMPORTS_GOODS_SERVICES_POP_FC_UNUSED" hidden="1">"c7989"</definedName>
    <definedName name="IQ_IMPORTS_GOODS_SERVICES_POP_FC_UNUSED_UNUSED_UNUSED" hidden="1">"c7989"</definedName>
    <definedName name="IQ_IMPORTS_GOODS_SERVICES_POP_UNUSED" hidden="1">"c7109"</definedName>
    <definedName name="IQ_IMPORTS_GOODS_SERVICES_POP_UNUSED_UNUSED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FC_UNUSED_UNUSED_UNUSED" hidden="1">"c8524"</definedName>
    <definedName name="IQ_IMPORTS_GOODS_SERVICES_REAL_SAAR_APR_UNUSED" hidden="1">"c7644"</definedName>
    <definedName name="IQ_IMPORTS_GOODS_SERVICES_REAL_SAAR_APR_UNUSED_UNUSED_UNUSED" hidden="1">"c7644"</definedName>
    <definedName name="IQ_IMPORTS_GOODS_SERVICES_REAL_SAAR_FC_UNUSED" hidden="1">"c7864"</definedName>
    <definedName name="IQ_IMPORTS_GOODS_SERVICES_REAL_SAAR_FC_UNUSED_UNUSED_UNUSED" hidden="1">"c7864"</definedName>
    <definedName name="IQ_IMPORTS_GOODS_SERVICES_REAL_SAAR_POP" hidden="1">"c11959"</definedName>
    <definedName name="IQ_IMPORTS_GOODS_SERVICES_REAL_SAAR_POP_FC_UNUSED" hidden="1">"c8084"</definedName>
    <definedName name="IQ_IMPORTS_GOODS_SERVICES_REAL_SAAR_POP_FC_UNUSED_UNUSED_UNUSED" hidden="1">"c8084"</definedName>
    <definedName name="IQ_IMPORTS_GOODS_SERVICES_REAL_SAAR_POP_UNUSED" hidden="1">"c7204"</definedName>
    <definedName name="IQ_IMPORTS_GOODS_SERVICES_REAL_SAAR_POP_UNUSED_UNUSED_UNUSED" hidden="1">"c7204"</definedName>
    <definedName name="IQ_IMPORTS_GOODS_SERVICES_REAL_SAAR_UNUSED" hidden="1">"c6984"</definedName>
    <definedName name="IQ_IMPORTS_GOODS_SERVICES_REAL_SAAR_UNUSED_UNUSED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FC_UNUSED_UNUSED_UNUSED" hidden="1">"c8304"</definedName>
    <definedName name="IQ_IMPORTS_GOODS_SERVICES_REAL_SAAR_YOY_UNUSED" hidden="1">"c7424"</definedName>
    <definedName name="IQ_IMPORTS_GOODS_SERVICES_REAL_SAAR_YOY_UNUSED_UNUSED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NUSED_UNUSED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FC_UNUSED_UNUSED_UNUSED" hidden="1">"c8209"</definedName>
    <definedName name="IQ_IMPORTS_GOODS_SERVICES_YOY_UNUSED" hidden="1">"c7329"</definedName>
    <definedName name="IQ_IMPORTS_GOODS_SERVICES_YOY_UNUSED_UNUSED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IDENTAL_CHANGES_BUSINESS_COMBINATIONS_FDIC" hidden="1">"c6502"</definedName>
    <definedName name="IQ_INCOME_BEFORE_EXTRA_FDIC" hidden="1">"c6585"</definedName>
    <definedName name="IQ_INCOME_CHECKS_FFIEC" hidden="1">"c13040"</definedName>
    <definedName name="IQ_INCOME_EARNED_FDIC" hidden="1">"c6359"</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DIC" hidden="1">"c6582"</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PROVIDED_DIVIDEND" hidden="1">"c19252"</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CHARGE_OFFS_FDIC" hidden="1">"c6599"</definedName>
    <definedName name="IQ_INDIVIDUALS_GROSS_LOANS_FFIEC" hidden="1">"c13411"</definedName>
    <definedName name="IQ_INDIVIDUALS_LOANS_FDIC" hidden="1">"c6318"</definedName>
    <definedName name="IQ_INDIVIDUALS_NET_CHARGE_OFFS_FDIC" hidden="1">"c6637"</definedName>
    <definedName name="IQ_INDIVIDUALS_OTHER_LOANS_FDIC" hidden="1">"c6321"</definedName>
    <definedName name="IQ_INDIVIDUALS_PARTNERSHIPS_CORP_DEPOSITS_FOREIGN_FDIC" hidden="1">"c6479"</definedName>
    <definedName name="IQ_INDIVIDUALS_PARTNERSHIPS_CORP_NONTRANSACTION_ACCOUNTS_FDIC" hidden="1">"c6545"</definedName>
    <definedName name="IQ_INDIVIDUALS_PARTNERSHIPS_CORP_TOTAL_DEPOSITS_FDIC" hidden="1">"c6471"</definedName>
    <definedName name="IQ_INDIVIDUALS_PARTNERSHIPS_CORP_TRANSACTION_ACCOUNTS_FDIC" hidden="1">"c6537"</definedName>
    <definedName name="IQ_INDIVIDUALS_RECOVERIES_FDIC" hidden="1">"c6618"</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 hidden="1">"c1534"</definedName>
    <definedName name="IQ_INSIDER_3MTH_BOUGHT_PCT" hidden="1">"c1534"</definedName>
    <definedName name="IQ_INSIDER_3MTH_NET" hidden="1">"c1535"</definedName>
    <definedName name="IQ_INSIDER_3MTH_NET_PCT" hidden="1">"c1535"</definedName>
    <definedName name="IQ_INSIDER_3MTH_SOLD" hidden="1">"c1533"</definedName>
    <definedName name="IQ_INSIDER_3MTH_SOLD_PCT" hidden="1">"c1533"</definedName>
    <definedName name="IQ_INSIDER_6MTH_BOUGHT" hidden="1">"c1537"</definedName>
    <definedName name="IQ_INSIDER_6MTH_BOUGHT_PCT" hidden="1">"c1537"</definedName>
    <definedName name="IQ_INSIDER_6MTH_NET" hidden="1">"c1538"</definedName>
    <definedName name="IQ_INSIDER_6MTH_NET_PCT" hidden="1">"c1538"</definedName>
    <definedName name="IQ_INSIDER_6MTH_SOLD" hidden="1">"c1536"</definedName>
    <definedName name="IQ_INSIDER_6MTH_SOLD_PCT" hidden="1">"c1536"</definedName>
    <definedName name="IQ_INSIDER_CIQID" hidden="1">"c19101"</definedName>
    <definedName name="IQ_INSIDER_DERIVATIVES" hidden="1">"c19102"</definedName>
    <definedName name="IQ_INSIDER_LOANS_FDIC" hidden="1">"c6365"</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TITUTIONS_EARNINGS_GAINS_FDIC" hidden="1">"c6723"</definedName>
    <definedName name="IQ_INSUR_RECEIV" hidden="1">"c1600"</definedName>
    <definedName name="IQ_INSURANCE_COMMISSION_FEES_FDIC" hidden="1">"c6670"</definedName>
    <definedName name="IQ_INSURANCE_REINSURANCE_UNDERWRITING_INCOME_FFIEC" hidden="1">"c13008"</definedName>
    <definedName name="IQ_INSURANCE_REV_OPERATING_INC_FFIEC" hidden="1">"c13387"</definedName>
    <definedName name="IQ_INSURANCE_UNDERWRITING_INCOME_FDIC" hidden="1">"c6671"</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MAND_NOTES_FDIC" hidden="1">"c6567"</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DOMESTIC_DEPOSITS_FDIC" hidden="1">"c6564"</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TOTAL_FDIC" hidden="1">"c6569"</definedName>
    <definedName name="IQ_INT_EXP_UTI" hidden="1">"c592"</definedName>
    <definedName name="IQ_INT_EXPENSE_AVG_ASSET" hidden="1">"c15705"</definedName>
    <definedName name="IQ_INT_FED_FUNDS_FDIC" hidden="1">"c6566"</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FOREIGN_DEPOSITS_FDIC" hidden="1">"c6565"</definedName>
    <definedName name="IQ_INT_INC_AVG_ASSETS_FFIEC" hidden="1">"c13356"</definedName>
    <definedName name="IQ_INT_INC_BR" hidden="1">"c593"</definedName>
    <definedName name="IQ_INT_INC_DEPOSITORY_INST_FDIC" hidden="1">"c6558"</definedName>
    <definedName name="IQ_INT_INC_DOM_LOANS_FDIC" hidden="1">"c6555"</definedName>
    <definedName name="IQ_INT_INC_DUE_DEPOSITORY_INSTITUTIONS_FFIEC" hidden="1">"c12981"</definedName>
    <definedName name="IQ_INT_INC_EARNING_ASSETS_FFIEC" hidden="1">"c13375"</definedName>
    <definedName name="IQ_INT_INC_FED_FUNDS_FDIC" hidden="1">"c6561"</definedName>
    <definedName name="IQ_INT_INC_FED_FUNDS_SOLD_FFIEC" hidden="1">"c12987"</definedName>
    <definedName name="IQ_INT_INC_FIN" hidden="1">"c594"</definedName>
    <definedName name="IQ_INT_INC_FOREIGN_LOANS_FDIC" hidden="1">"c6556"</definedName>
    <definedName name="IQ_INT_INC_INVEST" hidden="1">"c595"</definedName>
    <definedName name="IQ_INT_INC_LEASE_RECEIVABLES_FDIC" hidden="1">"c6557"</definedName>
    <definedName name="IQ_INT_INC_LOANS" hidden="1">"c596"</definedName>
    <definedName name="IQ_INT_INC_OTHER_FDIC" hidden="1">"c6562"</definedName>
    <definedName name="IQ_INT_INC_RE" hidden="1">"c6225"</definedName>
    <definedName name="IQ_INT_INC_REIT" hidden="1">"c597"</definedName>
    <definedName name="IQ_INT_INC_SECURITIES_FDIC" hidden="1">"c6559"</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OTAL_FDIC" hidden="1">"c6563"</definedName>
    <definedName name="IQ_INT_INC_TRADING_ACCOUNTS_FDIC" hidden="1">"c6560"</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DIC" hidden="1">"c6568"</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FDIC" hidden="1">"c6371"</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DEPOSITS_DOMESTIC_FDIC" hidden="1">"c6478"</definedName>
    <definedName name="IQ_INTEREST_BEARING_DEPOSITS_FDIC" hidden="1">"c6373"</definedName>
    <definedName name="IQ_INTEREST_BEARING_DEPOSITS_FOREIGN_FDIC" hidden="1">"c6485"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TEREST_LT_DEBT" hidden="1">"c2086"</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EST_RATE_CONTRACTS_FDIC" hidden="1">"c6512"</definedName>
    <definedName name="IQ_INTEREST_RATE_EXPOSURES_FDIC" hidden="1">"c6662"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BANKING_OTHER_FEES_FDIC" hidden="1">"c6666"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RA_KEOGH_ACCOUNTS_FDIC" hidden="1">"c6496"</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FC_UNUSED_UNUSED_UNUSED" hidden="1">"c8443"</definedName>
    <definedName name="IQ_ISM_SERVICES_APR_UNUSED" hidden="1">"c7563"</definedName>
    <definedName name="IQ_ISM_SERVICES_APR_UNUSED_UNUSED_UNUSED" hidden="1">"c7563"</definedName>
    <definedName name="IQ_ISM_SERVICES_FC_UNUSED" hidden="1">"c7783"</definedName>
    <definedName name="IQ_ISM_SERVICES_FC_UNUSED_UNUSED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FC_UNUSED_UNUSED_UNUSED" hidden="1">"c8003"</definedName>
    <definedName name="IQ_ISM_SERVICES_POP_UNUSED" hidden="1">"c7123"</definedName>
    <definedName name="IQ_ISM_SERVICES_POP_UNUSED_UNUSED_UNUSED" hidden="1">"c7123"</definedName>
    <definedName name="IQ_ISM_SERVICES_UNUSED" hidden="1">"c6903"</definedName>
    <definedName name="IQ_ISM_SERVICES_UNUSED_UNUSED_UNUSED" hidden="1">"c6903"</definedName>
    <definedName name="IQ_ISM_SERVICES_YOY_FC_UNUSED" hidden="1">"c8223"</definedName>
    <definedName name="IQ_ISM_SERVICES_YOY_FC_UNUSED_UNUSED_UNUSED" hidden="1">"c8223"</definedName>
    <definedName name="IQ_ISM_SERVICES_YOY_UNUSED" hidden="1">"c7343"</definedName>
    <definedName name="IQ_ISM_SERVICES_YOY_UNUSED_UNUSED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D_GUARANTEED_US_FDIC" hidden="1">"c6404"</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 hidden="1">"1"</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KFR" hidden="1">"100"</definedName>
    <definedName name="IQ_LATESTQ" hidden="1">500</definedName>
    <definedName name="IQ_LATESTQFR" hidden="1">"50"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CHARGE_OFFS_FDIC" hidden="1">"c6602"</definedName>
    <definedName name="IQ_LEASE_FINANCING_RECEIVABLES_DOM_FFIEC" hidden="1">"c12915"</definedName>
    <definedName name="IQ_LEASE_FINANCING_RECEIVABLES_FDIC" hidden="1">"c6433"</definedName>
    <definedName name="IQ_LEASE_FINANCING_RECEIVABLES_NET_CHARGE_OFFS_FDIC" hidden="1">"c6640"</definedName>
    <definedName name="IQ_LEASE_FINANCING_RECEIVABLES_QUARTERLY_AVG_FFIEC" hidden="1">"c15483"</definedName>
    <definedName name="IQ_LEASE_FINANCING_RECEIVABLES_RECOVERIES_FDIC" hidden="1">"c6621"</definedName>
    <definedName name="IQ_LEASE_FINANCING_RECEIVABLES_TOTAL_LOANS_FOREIGN_FDIC" hidden="1">"c6449"</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HOLD_IMPROVEMENT" hidden="1">"c17549"</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"c2123"</definedName>
    <definedName name="IQ_LICENSED_WIRELESS_POPS" hidden="1">"c2123"</definedName>
    <definedName name="IQ_LIFE_EARNED" hidden="1">"c2739"</definedName>
    <definedName name="IQ_LIFE_INSURANCE_ASSETS_FDIC" hidden="1">"c6372"</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COMMITMENTS_REVOLVING_FDIC" hidden="1">"c6524"</definedName>
    <definedName name="IQ_LOAN_LEASE_RECEIV" hidden="1">"c657"</definedName>
    <definedName name="IQ_LOAN_LOSS" hidden="1">"c1386"</definedName>
    <definedName name="IQ_LOAN_LOSS_ALLOW_FDIC" hidden="1">"c6326"</definedName>
    <definedName name="IQ_LOAN_LOSS_ALLOWANCE_NON_PERF_ASSETS_FFIEC" hidden="1">"c13912"</definedName>
    <definedName name="IQ_LOAN_LOSS_ALLOWANCE_NONCURRENT_LOANS_FDIC" hidden="1">"c6740"</definedName>
    <definedName name="IQ_LOAN_LOSS_PROVISION_FOREIGN_FFIEC" hidden="1">"c15382"</definedName>
    <definedName name="IQ_LOAN_LOSSES_AVERAGE_LOANS_FFIEC" hidden="1">"c13350"</definedName>
    <definedName name="IQ_LOAN_LOSSES_FDIC" hidden="1">"c6580"</definedName>
    <definedName name="IQ_LOAN_SERVICE_REV" hidden="1">"c658"</definedName>
    <definedName name="IQ_LOANS_AGRICULTURAL_PROD_LL_REC_FFIEC" hidden="1">"c12886"</definedName>
    <definedName name="IQ_LOANS_AND_LEASES_HELD_FDIC" hidden="1">"c6367"</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EPOSITORY_INSTITUTIONS_FDIC" hidden="1">"c6382"</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HELD_FOREIGN_FDIC" hidden="1">"c6315"</definedName>
    <definedName name="IQ_LOANS_INDIVIDUALS_FOREIGN_FFIEC" hidden="1">"c13480"</definedName>
    <definedName name="IQ_LOANS_LEASES_ASSETS_TOT_FFIEC" hidden="1">"c13437"</definedName>
    <definedName name="IQ_LOANS_LEASES_FAIR_VALUE_TOT_FFIEC" hidden="1">"c13209"</definedName>
    <definedName name="IQ_LOANS_LEASES_FOREIGN_FDIC" hidden="1">"c6383"</definedName>
    <definedName name="IQ_LOANS_LEASES_GROSS_FDIC" hidden="1">"c6323"</definedName>
    <definedName name="IQ_LOANS_LEASES_GROSS_FOREIGN_FDIC" hidden="1">"c6384"</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FDIC" hidden="1">"c6327"</definedName>
    <definedName name="IQ_LOANS_LEASES_NET_UNEARNED_FDIC" hidden="1">"c6325"</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NOT_SECURED_RE_FDIC" hidden="1">"c6381"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BY_RE_CHARGE_OFFS_FDIC" hidden="1">"c6588"</definedName>
    <definedName name="IQ_LOANS_SECURED_BY_RE_RECOVERIES_FDIC" hidden="1">"c6607"</definedName>
    <definedName name="IQ_LOANS_SECURED_CONSTRUCTION_TRADING_DOM_FFIEC" hidden="1">"c12925"</definedName>
    <definedName name="IQ_LOANS_SECURED_FARMLAND_TRADING_DOM_FFIEC" hidden="1">"c12926"</definedName>
    <definedName name="IQ_LOANS_SECURED_NON_US_FDIC" hidden="1">"c6380"</definedName>
    <definedName name="IQ_LOANS_SECURED_RE_DOM_QUARTERLY_AVG_FFIEC" hidden="1">"c13083"</definedName>
    <definedName name="IQ_LOANS_SECURED_RE_FFIEC" hidden="1">"c12820"</definedName>
    <definedName name="IQ_LOANS_SECURED_RE_LL_REC_FFIEC" hidden="1">"c12883"</definedName>
    <definedName name="IQ_LOANS_SECURED_RE_NET_CHARGE_OFFS_FDIC" hidden="1">"c6626"</definedName>
    <definedName name="IQ_LOANS_TO_DEPOSITORY_INSTITUTIONS_FOREIGN_FDIC" hidden="1">"c6453"</definedName>
    <definedName name="IQ_LOANS_TO_FOREIGN_GOVERNMENTS_FDIC" hidden="1">"c6448"</definedName>
    <definedName name="IQ_LOANS_TO_INDIVIDUALS_FOREIGN_FDIC" hidden="1">"c6452"</definedName>
    <definedName name="IQ_LOANS_US_INST_CHARGE_OFFS_FFIEC" hidden="1">"c13175"</definedName>
    <definedName name="IQ_LOANS_US_INST_RECOV_FFIEC" hidden="1">"c13197"</definedName>
    <definedName name="IQ_LONG_TERM_ASSETS_FDIC" hidden="1">"c6361"</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LLOWANCE_LOANS_FDIC" hidden="1">"c6739"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_TARGET_PRICE_THOM" hidden="1">"c5097"</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GROWTH_DET_EST" hidden="1">"c12060"</definedName>
    <definedName name="IQ_LT_GROWTH_DET_EST_DATE" hidden="1">"c12213"</definedName>
    <definedName name="IQ_LT_GROWTH_DET_EST_DATE_THOM" hidden="1">"c12240"</definedName>
    <definedName name="IQ_LT_GROWTH_DET_EST_INCL" hidden="1">"c12350"</definedName>
    <definedName name="IQ_LT_GROWTH_DET_EST_INCL_THOM" hidden="1">"c12372"</definedName>
    <definedName name="IQ_LT_GROWTH_DET_EST_ORIGIN" hidden="1">"c12725"</definedName>
    <definedName name="IQ_LT_GROWTH_DET_EST_ORIGIN_THOM" hidden="1">"c12610"</definedName>
    <definedName name="IQ_LT_GROWTH_DET_EST_THOM" hidden="1">"c12090"</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_SENIOR_DEBT" hidden="1">"c702"</definedName>
    <definedName name="IQ_LT_SUB_DEBT" hidden="1">"c703"</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 hidden="1">"c4458"</definedName>
    <definedName name="IQ_MAINT_CAPEX_ACT_OR_EST_CIQ" hidden="1">"c4987"</definedName>
    <definedName name="IQ_MAINT_CAPEX_ACT_OR_EST_CIQ_COL" hidden="1">"c11634"</definedName>
    <definedName name="IQ_MAINT_CAPEX_EST" hidden="1">"c4457"</definedName>
    <definedName name="IQ_MAINT_CAPEX_GUIDANCE_CIQ" hidden="1">"c4988"</definedName>
    <definedName name="IQ_MAINT_CAPEX_GUIDANCE_CIQ_COL" hidden="1">"c11635"</definedName>
    <definedName name="IQ_MAINT_CAPEX_HIGH_EST" hidden="1">"c4460"</definedName>
    <definedName name="IQ_MAINT_CAPEX_HIGH_GUIDANCE_CIQ" hidden="1">"c4609"</definedName>
    <definedName name="IQ_MAINT_CAPEX_HIGH_GUIDANCE_CIQ_COL" hidden="1">"c11258"</definedName>
    <definedName name="IQ_MAINT_CAPEX_LOW_EST" hidden="1">"c4461"</definedName>
    <definedName name="IQ_MAINT_CAPEX_LOW_GUIDANCE_CIQ" hidden="1">"c4649"</definedName>
    <definedName name="IQ_MAINT_CAPEX_LOW_GUIDANCE_CIQ_COL" hidden="1">"c11298"</definedName>
    <definedName name="IQ_MAINT_CAPEX_MEDIAN_EST" hidden="1">"c4462"</definedName>
    <definedName name="IQ_MAINT_CAPEX_NUM_EST" hidden="1">"c4463"</definedName>
    <definedName name="IQ_MAINT_CAPEX_STDDEV_EST" hidden="1">"c4464"</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RKTCAP" hidden="1">"c258"</definedName>
    <definedName name="IQ_MATERIALS_SUPPLES_INVENTORY_COAL" hidden="1">"c15942"</definedName>
    <definedName name="IQ_MATURITY_DATE" hidden="1">"c2146"</definedName>
    <definedName name="IQ_MATURITY_ONE_YEAR_LESS_FDIC" hidden="1">"c6425"</definedName>
    <definedName name="IQ_MBS_INVEST_SECURITIES_FFIEC" hidden="1">"c13460"</definedName>
    <definedName name="IQ_MBS_OTHER_ISSUED_FNMA_HTM_AMORT_COST_FFIEC" hidden="1">"c20444"</definedName>
    <definedName name="IQ_MBS_OTHER_ISSUED_FNMA_HTM_FAIR_VAL_FFIEC" hidden="1">"c20479"</definedName>
    <definedName name="IQ_MBS_OTHER_ISSUED_FNMA_OTHERS_AFS_AMORT_COST_FFIEC" hidden="1">"c20496"</definedName>
    <definedName name="IQ_MBS_OTHER_ISSUED_FNMA_OTHERS_AFS_FAIR_VAL_FFIEC" hidden="1">"c20461"</definedName>
    <definedName name="IQ_MBS_OTHER_ISSUED_FNMA_OTHERS_AVAIL_SALE_FFIEC" hidden="1">"c12799"</definedName>
    <definedName name="IQ_MBS_OTHER_ISSUED_FNMA_OTHERS_FFIEC" hidden="1">"c12785"</definedName>
    <definedName name="IQ_MBS_PASS_THROUGH_FNMA_AFS_AMORT_COST_FFIEC" hidden="1">"c20494"</definedName>
    <definedName name="IQ_MBS_PASS_THROUGH_FNMA_AFS_FAIR_VAL_FFIEC" hidden="1">"c20459"</definedName>
    <definedName name="IQ_MBS_PASS_THROUGH_FNMA_AVAIL_SALE_FFIEC" hidden="1">"c12797"</definedName>
    <definedName name="IQ_MBS_PASS_THROUGH_FNMA_FFIEC" hidden="1">"c12783"</definedName>
    <definedName name="IQ_MBS_PASS_THROUGH_FNMA_HTM_AMORT_COST_FFIEC" hidden="1">"c20442"</definedName>
    <definedName name="IQ_MBS_PASS_THROUGH_FNMA_HTM_FAIR_VAL_FFIEC" hidden="1">"c20477"</definedName>
    <definedName name="IQ_MBS_PASS_THROUGH_GNMA_AFS_AMORT_COST_FFIEC" hidden="1">"c20493"</definedName>
    <definedName name="IQ_MBS_PASS_THROUGH_GNMA_AFS_FAIR_VAL_FFIEC" hidden="1">"c20458"</definedName>
    <definedName name="IQ_MBS_PASS_THROUGH_GNMA_AVAIL_SALE_FFIEC" hidden="1">"c12796"</definedName>
    <definedName name="IQ_MBS_PASS_THROUGH_GNMA_FFIEC" hidden="1">"c12782"</definedName>
    <definedName name="IQ_MBS_PASS_THROUGH_GNMA_HTM_AMORT_COST_FFIEC" hidden="1">"c20441"</definedName>
    <definedName name="IQ_MBS_PASS_THROUGH_GNMA_HTM_FAIR_VAL_FFIEC" hidden="1">"c20476"</definedName>
    <definedName name="IQ_MBS_PASS_THROUGH_ISSUED_FNMA_GNMA_TRADING_DOM_FFIEC" hidden="1">"c12921"</definedName>
    <definedName name="IQ_MBS_PASS_THROUGH_OTHER_AFS_AMORT_COST_FFIEC" hidden="1">"c20495"</definedName>
    <definedName name="IQ_MBS_PASS_THROUGH_OTHER_AFS_FAIR_VAL_FFIEC" hidden="1">"c20460"</definedName>
    <definedName name="IQ_MBS_PASS_THROUGH_OTHER_AVAIL_SALE_FFIEC" hidden="1">"c12798"</definedName>
    <definedName name="IQ_MBS_PASS_THROUGH_OTHER_FFIEC" hidden="1">"c12784"</definedName>
    <definedName name="IQ_MBS_PASS_THROUGH_OTHER_HTM_AMORT_COST_FFIEC" hidden="1">"c20443"</definedName>
    <definedName name="IQ_MBS_PASS_THROUGH_OTHER_HTM_FAIR_VAL_FFIEC" hidden="1">"c20478"</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FC_UNUSED_UNUSED_UNUSED" hidden="1">"c8460"</definedName>
    <definedName name="IQ_MEDIAN_NEW_HOME_SALES_APR_UNUSED" hidden="1">"c7580"</definedName>
    <definedName name="IQ_MEDIAN_NEW_HOME_SALES_APR_UNUSED_UNUSED_UNUSED" hidden="1">"c7580"</definedName>
    <definedName name="IQ_MEDIAN_NEW_HOME_SALES_FC_UNUSED" hidden="1">"c7800"</definedName>
    <definedName name="IQ_MEDIAN_NEW_HOME_SALES_FC_UNUSED_UNUSED_UNUSED" hidden="1">"c7800"</definedName>
    <definedName name="IQ_MEDIAN_NEW_HOME_SALES_POP_FC_UNUSED" hidden="1">"c8020"</definedName>
    <definedName name="IQ_MEDIAN_NEW_HOME_SALES_POP_FC_UNUSED_UNUSED_UNUSED" hidden="1">"c8020"</definedName>
    <definedName name="IQ_MEDIAN_NEW_HOME_SALES_POP_UNUSED" hidden="1">"c7140"</definedName>
    <definedName name="IQ_MEDIAN_NEW_HOME_SALES_POP_UNUSED_UNUSED_UNUSED" hidden="1">"c7140"</definedName>
    <definedName name="IQ_MEDIAN_NEW_HOME_SALES_UNUSED" hidden="1">"c6920"</definedName>
    <definedName name="IQ_MEDIAN_NEW_HOME_SALES_UNUSED_UNUSED_UNUSED" hidden="1">"c6920"</definedName>
    <definedName name="IQ_MEDIAN_NEW_HOME_SALES_YOY_FC_UNUSED" hidden="1">"c8240"</definedName>
    <definedName name="IQ_MEDIAN_NEW_HOME_SALES_YOY_FC_UNUSED_UNUSED_UNUSED" hidden="1">"c8240"</definedName>
    <definedName name="IQ_MEDIAN_NEW_HOME_SALES_YOY_UNUSED" hidden="1">"c7360"</definedName>
    <definedName name="IQ_MEDIAN_NEW_HOME_SALES_YOY_UNUSED_UNUSED_UNUSED" hidden="1">"c7360"</definedName>
    <definedName name="IQ_MEDIAN_TARGET_PRICE" hidden="1">"c1650"</definedName>
    <definedName name="IQ_MEDIAN_TARGET_PRICE_CIQ" hidden="1">"c4658"</definedName>
    <definedName name="IQ_MEDIAN_TARGET_PRICE_THOM" hidden="1">"c5095"</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KTCAP_TOTAL_REV_FWD_THOM" hidden="1">"c4055"</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ARKET_DEPOSIT_ACCOUNTS_FDIC" hidden="1">"c6553"</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BACKED_SECURITIES_FDIC" hidden="1">"c6402"</definedName>
    <definedName name="IQ_MORTGAGE_DEBT_UNDER_CAPITAL_LEASES_FFIEC" hidden="1">"c15276"</definedName>
    <definedName name="IQ_MORTGAGE_SERV_RIGHTS" hidden="1">"c2242"</definedName>
    <definedName name="IQ_MORTGAGE_SERVICING_ASSETS_FFIEC" hidden="1">"c12838"</definedName>
    <definedName name="IQ_MORTGAGE_SERVICING_FDIC" hidden="1">"c6335"</definedName>
    <definedName name="IQ_MTD" hidden="1">800000</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LTIFAMILY_RESIDENTIAL_LOANS_FDIC" hidden="1">"c6311"</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ACQUISITIONS_OTHER" hidden="1">"c20425"</definedName>
    <definedName name="IQ_MUTUAL_FUND_APPRECIATION_DEPRECIATION" hidden="1">"c20424"</definedName>
    <definedName name="IQ_MUTUAL_FUND_BOP" hidden="1">"c20420"</definedName>
    <definedName name="IQ_MUTUAL_FUND_EOP" hidden="1">"c20426"</definedName>
    <definedName name="IQ_MUTUAL_FUND_LIST" hidden="1">"c19092"</definedName>
    <definedName name="IQ_MUTUAL_FUND_NET_SALES" hidden="1">"c20423"</definedName>
    <definedName name="IQ_MUTUAL_FUND_REDEMPTIONS" hidden="1">"c20422"</definedName>
    <definedName name="IQ_MUTUAL_FUND_SALES" hidden="1">"c20421"</definedName>
    <definedName name="IQ_NAMES_REVISION_DATE_" hidden="1">41177.6341666667</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TURAL_RESOURCES_COST" hidden="1">"c17550"</definedName>
    <definedName name="IQ_NAV_ACT_OR_EST" hidden="1">"c2225"</definedName>
    <definedName name="IQ_NAV_ACT_OR_EST_THOM" hidden="1">"c5607"</definedName>
    <definedName name="IQ_NAV_DET_EST_CURRENCY_THOM" hidden="1">"c12490"</definedName>
    <definedName name="IQ_NAV_DET_EST_DATE_THOM" hidden="1">"c12241"</definedName>
    <definedName name="IQ_NAV_DET_EST_INCL_THOM" hidden="1">"c12373"</definedName>
    <definedName name="IQ_NAV_DET_EST_NOTE_THOM" hidden="1">"c17597"</definedName>
    <definedName name="IQ_NAV_DET_EST_ORIGIN_THOM" hidden="1">"c12707"</definedName>
    <definedName name="IQ_NAV_DET_EST_THOM" hidden="1">"c12091"</definedName>
    <definedName name="IQ_NAV_EST" hidden="1">"c1751"</definedName>
    <definedName name="IQ_NAV_EST_DOWN_2MONTH" hidden="1">"c16501"</definedName>
    <definedName name="IQ_NAV_EST_DOWN_2MONTH_THOM" hidden="1">"c17329"</definedName>
    <definedName name="IQ_NAV_EST_DOWN_3MONTH" hidden="1">"c16505"</definedName>
    <definedName name="IQ_NAV_EST_DOWN_3MONTH_THOM" hidden="1">"c17333"</definedName>
    <definedName name="IQ_NAV_EST_DOWN_MONTH" hidden="1">"c16497"</definedName>
    <definedName name="IQ_NAV_EST_DOWN_MONTH_THOM" hidden="1">"c17325"</definedName>
    <definedName name="IQ_NAV_EST_NUM_ANALYSTS_2MONTH" hidden="1">"c16499"</definedName>
    <definedName name="IQ_NAV_EST_NUM_ANALYSTS_2MONTH_THOM" hidden="1">"c17327"</definedName>
    <definedName name="IQ_NAV_EST_NUM_ANALYSTS_3MONTH" hidden="1">"c16503"</definedName>
    <definedName name="IQ_NAV_EST_NUM_ANALYSTS_3MONTH_THOM" hidden="1">"c17331"</definedName>
    <definedName name="IQ_NAV_EST_NUM_ANALYSTS_MONTH" hidden="1">"c16495"</definedName>
    <definedName name="IQ_NAV_EST_NUM_ANALYSTS_MONTH_THOM" hidden="1">"c17323"</definedName>
    <definedName name="IQ_NAV_EST_THOM" hidden="1">"c5601"</definedName>
    <definedName name="IQ_NAV_EST_TOTAL_REVISED_2MONTH" hidden="1">"c16502"</definedName>
    <definedName name="IQ_NAV_EST_TOTAL_REVISED_2MONTH_THOM" hidden="1">"c17330"</definedName>
    <definedName name="IQ_NAV_EST_TOTAL_REVISED_3MONTH" hidden="1">"c16506"</definedName>
    <definedName name="IQ_NAV_EST_TOTAL_REVISED_3MONTH_THOM" hidden="1">"c17334"</definedName>
    <definedName name="IQ_NAV_EST_TOTAL_REVISED_MONTH" hidden="1">"c16498"</definedName>
    <definedName name="IQ_NAV_EST_TOTAL_REVISED_MONTH_THOM" hidden="1">"c17326"</definedName>
    <definedName name="IQ_NAV_EST_UP_2MONTH" hidden="1">"c16500"</definedName>
    <definedName name="IQ_NAV_EST_UP_2MONTH_THOM" hidden="1">"c17328"</definedName>
    <definedName name="IQ_NAV_EST_UP_3MONTH" hidden="1">"c16504"</definedName>
    <definedName name="IQ_NAV_EST_UP_3MONTH_THOM" hidden="1">"c17332"</definedName>
    <definedName name="IQ_NAV_EST_UP_MONTH" hidden="1">"c16496"</definedName>
    <definedName name="IQ_NAV_EST_UP_MONTH_THOM" hidden="1">"c17324"</definedName>
    <definedName name="IQ_NAV_HIGH_EST" hidden="1">"c1753"</definedName>
    <definedName name="IQ_NAV_HIGH_EST_THOM" hidden="1">"c5604"</definedName>
    <definedName name="IQ_NAV_LOW_EST" hidden="1">"c1754"</definedName>
    <definedName name="IQ_NAV_LOW_EST_THOM" hidden="1">"c5605"</definedName>
    <definedName name="IQ_NAV_MEDIAN_EST" hidden="1">"c1752"</definedName>
    <definedName name="IQ_NAV_MEDIAN_EST_THOM" hidden="1">"c5602"</definedName>
    <definedName name="IQ_NAV_NUM_EST" hidden="1">"c1755"</definedName>
    <definedName name="IQ_NAV_NUM_EST_THOM" hidden="1">"c5606"</definedName>
    <definedName name="IQ_NAV_RE" hidden="1">"c15996"</definedName>
    <definedName name="IQ_NAV_SHARE_ACT_OR_EST" hidden="1">"c2225"</definedName>
    <definedName name="IQ_NAV_SHARE_DET_EST_NOTE" hidden="1">"c17540"</definedName>
    <definedName name="IQ_NAV_SHARE_DET_EST_ORIGIN" hidden="1">"c12585"</definedName>
    <definedName name="IQ_NAV_SHARE_DET_EST_ORIGIN_THOM" hidden="1">"c12611"</definedName>
    <definedName name="IQ_NAV_SHARE_EST" hidden="1">"c5609"</definedName>
    <definedName name="IQ_NAV_SHARE_EST_DOWN_2MONTH" hidden="1">"c16561"</definedName>
    <definedName name="IQ_NAV_SHARE_EST_DOWN_3MONTH" hidden="1">"c16565"</definedName>
    <definedName name="IQ_NAV_SHARE_EST_DOWN_MONTH" hidden="1">"c16557"</definedName>
    <definedName name="IQ_NAV_SHARE_EST_NOTE" hidden="1">"c17522"</definedName>
    <definedName name="IQ_NAV_SHARE_EST_NOTE_CIQ" hidden="1">"c17475"</definedName>
    <definedName name="IQ_NAV_SHARE_EST_NUM_ANALYSTS_2MONTH" hidden="1">"c16559"</definedName>
    <definedName name="IQ_NAV_SHARE_EST_NUM_ANALYSTS_3MONTH" hidden="1">"c16563"</definedName>
    <definedName name="IQ_NAV_SHARE_EST_NUM_ANALYSTS_MONTH" hidden="1">"c16555"</definedName>
    <definedName name="IQ_NAV_SHARE_EST_TOTAL_REVISED_2MONTH" hidden="1">"c16562"</definedName>
    <definedName name="IQ_NAV_SHARE_EST_TOTAL_REVISED_3MONTH" hidden="1">"c16566"</definedName>
    <definedName name="IQ_NAV_SHARE_EST_TOTAL_REVISED_MONTH" hidden="1">"c16558"</definedName>
    <definedName name="IQ_NAV_SHARE_EST_UP_2MONTH" hidden="1">"c16560"</definedName>
    <definedName name="IQ_NAV_SHARE_EST_UP_3MONTH" hidden="1">"c16564"</definedName>
    <definedName name="IQ_NAV_SHARE_EST_UP_MONTH" hidden="1">"c16556"</definedName>
    <definedName name="IQ_NAV_SHARE_HIGH_EST" hidden="1">"c5612"</definedName>
    <definedName name="IQ_NAV_SHARE_LOW_EST" hidden="1">"c5613"</definedName>
    <definedName name="IQ_NAV_SHARE_MEDIAN_EST" hidden="1">"c5610"</definedName>
    <definedName name="IQ_NAV_SHARE_NUM_EST" hidden="1">"c5614"</definedName>
    <definedName name="IQ_NAV_SHARE_RE" hidden="1">"c16011"</definedName>
    <definedName name="IQ_NAV_SHARE_STDDEV_EST" hidden="1">"c5611"</definedName>
    <definedName name="IQ_NAV_STDDEV_EST" hidden="1">"c1756"</definedName>
    <definedName name="IQ_NAV_STDDEV_EST_THOM" hidden="1">"c5603"</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HARGE_OFFS_FDIC" hidden="1">"c6641"</definedName>
    <definedName name="IQ_NET_CHARGE_OFFS_LOANS_FDIC" hidden="1">"c6751"</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 hidden="1">"c3583"</definedName>
    <definedName name="IQ_NET_DEBT_ACT_OR_EST_CIQ_COL" hidden="1">"c11717"</definedName>
    <definedName name="IQ_NET_DEBT_ACT_OR_EST_THOM" hidden="1">"c5309"</definedName>
    <definedName name="IQ_NET_DEBT_DET_EST" hidden="1">"c12061"</definedName>
    <definedName name="IQ_NET_DEBT_DET_EST_CURRENCY" hidden="1">"c12468"</definedName>
    <definedName name="IQ_NET_DEBT_DET_EST_CURRENCY_THOM" hidden="1">"c12491"</definedName>
    <definedName name="IQ_NET_DEBT_DET_EST_DATE" hidden="1">"c12214"</definedName>
    <definedName name="IQ_NET_DEBT_DET_EST_DATE_THOM" hidden="1">"c12242"</definedName>
    <definedName name="IQ_NET_DEBT_DET_EST_INCL" hidden="1">"c12351"</definedName>
    <definedName name="IQ_NET_DEBT_DET_EST_INCL_THOM" hidden="1">"c12374"</definedName>
    <definedName name="IQ_NET_DEBT_DET_EST_NOTE" hidden="1">"c17541"</definedName>
    <definedName name="IQ_NET_DEBT_DET_EST_NOTE_THOM" hidden="1">"c17589"</definedName>
    <definedName name="IQ_NET_DEBT_DET_EST_ORIGIN" hidden="1">"c12586"</definedName>
    <definedName name="IQ_NET_DEBT_DET_EST_ORIGIN_THOM" hidden="1">"c12612"</definedName>
    <definedName name="IQ_NET_DEBT_DET_EST_THOM" hidden="1">"c12092"</definedName>
    <definedName name="IQ_NET_DEBT_EBITDA" hidden="1">"c750"</definedName>
    <definedName name="IQ_NET_DEBT_EBITDA_CAPEX" hidden="1">"c2949"</definedName>
    <definedName name="IQ_NET_DEBT_EST" hidden="1">"c3517"</definedName>
    <definedName name="IQ_NET_DEBT_EST_DOWN_2MONTH" hidden="1">"c16513"</definedName>
    <definedName name="IQ_NET_DEBT_EST_DOWN_2MONTH_THOM" hidden="1">"c17341"</definedName>
    <definedName name="IQ_NET_DEBT_EST_DOWN_3MONTH" hidden="1">"c16517"</definedName>
    <definedName name="IQ_NET_DEBT_EST_DOWN_3MONTH_THOM" hidden="1">"c17345"</definedName>
    <definedName name="IQ_NET_DEBT_EST_DOWN_MONTH" hidden="1">"c16509"</definedName>
    <definedName name="IQ_NET_DEBT_EST_DOWN_MONTH_THOM" hidden="1">"c17337"</definedName>
    <definedName name="IQ_NET_DEBT_EST_NUM_ANALYSTS_2MONTH" hidden="1">"c16511"</definedName>
    <definedName name="IQ_NET_DEBT_EST_NUM_ANALYSTS_2MONTH_THOM" hidden="1">"c17339"</definedName>
    <definedName name="IQ_NET_DEBT_EST_NUM_ANALYSTS_3MONTH" hidden="1">"c16515"</definedName>
    <definedName name="IQ_NET_DEBT_EST_NUM_ANALYSTS_3MONTH_THOM" hidden="1">"c17343"</definedName>
    <definedName name="IQ_NET_DEBT_EST_NUM_ANALYSTS_MONTH" hidden="1">"c16507"</definedName>
    <definedName name="IQ_NET_DEBT_EST_NUM_ANALYSTS_MONTH_THOM" hidden="1">"c17335"</definedName>
    <definedName name="IQ_NET_DEBT_EST_THOM" hidden="1">"c4027"</definedName>
    <definedName name="IQ_NET_DEBT_EST_TOTAL_REVISED_2MONTH" hidden="1">"c16514"</definedName>
    <definedName name="IQ_NET_DEBT_EST_TOTAL_REVISED_2MONTH_THOM" hidden="1">"c17342"</definedName>
    <definedName name="IQ_NET_DEBT_EST_TOTAL_REVISED_3MONTH" hidden="1">"c16518"</definedName>
    <definedName name="IQ_NET_DEBT_EST_TOTAL_REVISED_3MONTH_THOM" hidden="1">"c17346"</definedName>
    <definedName name="IQ_NET_DEBT_EST_TOTAL_REVISED_MONTH" hidden="1">"c16510"</definedName>
    <definedName name="IQ_NET_DEBT_EST_TOTAL_REVISED_MONTH_THOM" hidden="1">"c17338"</definedName>
    <definedName name="IQ_NET_DEBT_EST_UP_2MONTH" hidden="1">"c16512"</definedName>
    <definedName name="IQ_NET_DEBT_EST_UP_2MONTH_THOM" hidden="1">"c17340"</definedName>
    <definedName name="IQ_NET_DEBT_EST_UP_3MONTH" hidden="1">"c16516"</definedName>
    <definedName name="IQ_NET_DEBT_EST_UP_3MONTH_THOM" hidden="1">"c17344"</definedName>
    <definedName name="IQ_NET_DEBT_EST_UP_MONTH" hidden="1">"c16508"</definedName>
    <definedName name="IQ_NET_DEBT_EST_UP_MONTH_THOM" hidden="1">"c17336"</definedName>
    <definedName name="IQ_NET_DEBT_GUIDANCE_CIQ" hidden="1">"c5005"</definedName>
    <definedName name="IQ_NET_DEBT_GUIDANCE_CIQ_COL" hidden="1">"c11652"</definedName>
    <definedName name="IQ_NET_DEBT_HIGH_EST" hidden="1">"c3518"</definedName>
    <definedName name="IQ_NET_DEBT_HIGH_EST_THOM" hidden="1">"c4029"</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EST" hidden="1">"c3519"</definedName>
    <definedName name="IQ_NET_DEBT_LOW_EST_THOM" hidden="1">"c4030"</definedName>
    <definedName name="IQ_NET_DEBT_LOW_GUIDANCE_CIQ" hidden="1">"c4633"</definedName>
    <definedName name="IQ_NET_DEBT_LOW_GUIDANCE_CIQ_COL" hidden="1">"c11282"</definedName>
    <definedName name="IQ_NET_DEBT_MEDIAN_EST" hidden="1">"c3520"</definedName>
    <definedName name="IQ_NET_DEBT_MEDIAN_EST_THOM" hidden="1">"c4028"</definedName>
    <definedName name="IQ_NET_DEBT_NUM_EST" hidden="1">"c3515"</definedName>
    <definedName name="IQ_NET_DEBT_NUM_EST_THOM" hidden="1">"c4031"</definedName>
    <definedName name="IQ_NET_DEBT_STDDEV_EST" hidden="1">"c3516"</definedName>
    <definedName name="IQ_NET_DEBT_STDDEV_EST_THOM" hidden="1">"c4032"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"c158"</definedName>
    <definedName name="IQ_NET_INC_GROWTH_2" hidden="1">"c162"</definedName>
    <definedName name="IQ_NET_INC_MARGIN" hidden="1">"c1398"</definedName>
    <definedName name="IQ_NET_INCOME_FDIC" hidden="1">"c6587"</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FDIC" hidden="1">"c6570"</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INTEREST_MARGIN_FDIC" hidden="1">"c6726"</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LEASES_CORE_DEPOSITS_FDIC" hidden="1">"c6743"</definedName>
    <definedName name="IQ_NET_LOANS_LEASES_DEPOSITS_FDIC" hidden="1">"c6742"</definedName>
    <definedName name="IQ_NET_LOANS_TOTAL_DEPOSITS" hidden="1">"c779"</definedName>
    <definedName name="IQ_NET_LOSSES" hidden="1">"c15873"</definedName>
    <definedName name="IQ_NET_NEW_CLIENT_ASSETS" hidden="1">"c20430"</definedName>
    <definedName name="IQ_NET_NONINTEREST_INC_EXP_INTERNATIONAL_OPS_FFIEC" hidden="1">"c15387"</definedName>
    <definedName name="IQ_NET_OPERATING_INCOME_ASSETS_FDIC" hidden="1">"c6729"</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SECURITIZATION_INCOME_FDIC" hidden="1">"c6669"</definedName>
    <definedName name="IQ_NET_SERVICING_FEES_FDIC" hidden="1">"c6668"</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DIV_AMOUNT" hidden="1">"c17414"</definedName>
    <definedName name="IQ_NEXT_DIV_PAYMENT_DATE" hidden="1">"c17413"</definedName>
    <definedName name="IQ_NEXT_DIV_PAYMENT_TYPE" hidden="1">"c17415"</definedName>
    <definedName name="IQ_NEXT_DIV_RECORD_DATE" hidden="1">"c17412"</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XDIV_DATE" hidden="1">"c17411"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 hidden="1">"c2222"</definedName>
    <definedName name="IQ_NI_ACT_OR_EST_CIQ_COL" hidden="1">"c11712"</definedName>
    <definedName name="IQ_NI_ACT_OR_EST_THOM" hidden="1">"c5306"</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DET_EST" hidden="1">"c12062"</definedName>
    <definedName name="IQ_NI_DET_EST_CURRENCY" hidden="1">"c12469"</definedName>
    <definedName name="IQ_NI_DET_EST_CURRENCY_THOM" hidden="1">"c12492"</definedName>
    <definedName name="IQ_NI_DET_EST_DATE" hidden="1">"c12215"</definedName>
    <definedName name="IQ_NI_DET_EST_DATE_THOM" hidden="1">"c12243"</definedName>
    <definedName name="IQ_NI_DET_EST_INCL" hidden="1">"c12352"</definedName>
    <definedName name="IQ_NI_DET_EST_INCL_THOM" hidden="1">"c12375"</definedName>
    <definedName name="IQ_NI_DET_EST_NOTE" hidden="1">"c17533"</definedName>
    <definedName name="IQ_NI_DET_EST_NOTE_THOM" hidden="1">"c17585"</definedName>
    <definedName name="IQ_NI_DET_EST_ORIGIN" hidden="1">"c12587"</definedName>
    <definedName name="IQ_NI_DET_EST_ORIGIN_THOM" hidden="1">"c12613"</definedName>
    <definedName name="IQ_NI_DET_EST_THOM" hidden="1">"c12093"</definedName>
    <definedName name="IQ_NI_EST" hidden="1">"c1716"</definedName>
    <definedName name="IQ_NI_EST_DOWN_2MONTH" hidden="1">"c16429"</definedName>
    <definedName name="IQ_NI_EST_DOWN_2MONTH_THOM" hidden="1">"c17269"</definedName>
    <definedName name="IQ_NI_EST_DOWN_3MONTH" hidden="1">"c16433"</definedName>
    <definedName name="IQ_NI_EST_DOWN_3MONTH_THOM" hidden="1">"c17273"</definedName>
    <definedName name="IQ_NI_EST_DOWN_MONTH" hidden="1">"c16425"</definedName>
    <definedName name="IQ_NI_EST_DOWN_MONTH_THOM" hidden="1">"c17265"</definedName>
    <definedName name="IQ_NI_EST_NUM_ANALYSTS_2MONTH" hidden="1">"c16427"</definedName>
    <definedName name="IQ_NI_EST_NUM_ANALYSTS_2MONTH_THOM" hidden="1">"c17267"</definedName>
    <definedName name="IQ_NI_EST_NUM_ANALYSTS_3MONTH" hidden="1">"c16431"</definedName>
    <definedName name="IQ_NI_EST_NUM_ANALYSTS_3MONTH_THOM" hidden="1">"c17271"</definedName>
    <definedName name="IQ_NI_EST_NUM_ANALYSTS_MONTH" hidden="1">"c16423"</definedName>
    <definedName name="IQ_NI_EST_NUM_ANALYSTS_MONTH_THOM" hidden="1">"c17263"</definedName>
    <definedName name="IQ_NI_EST_THOM" hidden="1">"c5126"</definedName>
    <definedName name="IQ_NI_EST_TOTAL_REVISED_2MONTH" hidden="1">"c16430"</definedName>
    <definedName name="IQ_NI_EST_TOTAL_REVISED_2MONTH_THOM" hidden="1">"c17270"</definedName>
    <definedName name="IQ_NI_EST_TOTAL_REVISED_3MONTH" hidden="1">"c16434"</definedName>
    <definedName name="IQ_NI_EST_TOTAL_REVISED_3MONTH_THOM" hidden="1">"c17274"</definedName>
    <definedName name="IQ_NI_EST_TOTAL_REVISED_MONTH" hidden="1">"c16426"</definedName>
    <definedName name="IQ_NI_EST_TOTAL_REVISED_MONTH_THOM" hidden="1">"c17266"</definedName>
    <definedName name="IQ_NI_EST_UP_2MONTH" hidden="1">"c16428"</definedName>
    <definedName name="IQ_NI_EST_UP_2MONTH_THOM" hidden="1">"c17268"</definedName>
    <definedName name="IQ_NI_EST_UP_3MONTH" hidden="1">"c16432"</definedName>
    <definedName name="IQ_NI_EST_UP_3MONTH_THOM" hidden="1">"c17272"</definedName>
    <definedName name="IQ_NI_EST_UP_MONTH" hidden="1">"c16424"</definedName>
    <definedName name="IQ_NI_EST_UP_MONTH_THOM" hidden="1">"c17264"</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DET_EST" hidden="1">"c12063"</definedName>
    <definedName name="IQ_NI_GW_DET_EST_CURRENCY" hidden="1">"c12470"</definedName>
    <definedName name="IQ_NI_GW_DET_EST_DATE" hidden="1">"c12216"</definedName>
    <definedName name="IQ_NI_GW_DET_EST_INCL" hidden="1">"c12353"</definedName>
    <definedName name="IQ_NI_GW_DET_EST_INCL_THOM" hidden="1">"c17599"</definedName>
    <definedName name="IQ_NI_GW_DET_EST_NOTE" hidden="1">"c17532"</definedName>
    <definedName name="IQ_NI_GW_DET_EST_NOTE_THOM" hidden="1">"c17584"</definedName>
    <definedName name="IQ_NI_GW_EST" hidden="1">"c1723"</definedName>
    <definedName name="IQ_NI_GW_EST_DOWN_2MONTH" hidden="1">"c16453"</definedName>
    <definedName name="IQ_NI_GW_EST_DOWN_2MONTH_THOM" hidden="1">"c17281"</definedName>
    <definedName name="IQ_NI_GW_EST_DOWN_3MONTH" hidden="1">"c16457"</definedName>
    <definedName name="IQ_NI_GW_EST_DOWN_3MONTH_THOM" hidden="1">"c17285"</definedName>
    <definedName name="IQ_NI_GW_EST_DOWN_MONTH" hidden="1">"c16449"</definedName>
    <definedName name="IQ_NI_GW_EST_DOWN_MONTH_THOM" hidden="1">"c17277"</definedName>
    <definedName name="IQ_NI_GW_EST_NUM_ANALYSTS_2MONTH" hidden="1">"c16451"</definedName>
    <definedName name="IQ_NI_GW_EST_NUM_ANALYSTS_2MONTH_THOM" hidden="1">"c17279"</definedName>
    <definedName name="IQ_NI_GW_EST_NUM_ANALYSTS_3MONTH" hidden="1">"c16455"</definedName>
    <definedName name="IQ_NI_GW_EST_NUM_ANALYSTS_3MONTH_THOM" hidden="1">"c17283"</definedName>
    <definedName name="IQ_NI_GW_EST_NUM_ANALYSTS_MONTH" hidden="1">"c16447"</definedName>
    <definedName name="IQ_NI_GW_EST_NUM_ANALYSTS_MONTH_THOM" hidden="1">"c17275"</definedName>
    <definedName name="IQ_NI_GW_EST_TOTAL_REVISED_2MONTH" hidden="1">"c16454"</definedName>
    <definedName name="IQ_NI_GW_EST_TOTAL_REVISED_2MONTH_THOM" hidden="1">"c17282"</definedName>
    <definedName name="IQ_NI_GW_EST_TOTAL_REVISED_3MONTH" hidden="1">"c16458"</definedName>
    <definedName name="IQ_NI_GW_EST_TOTAL_REVISED_3MONTH_THOM" hidden="1">"c17286"</definedName>
    <definedName name="IQ_NI_GW_EST_TOTAL_REVISED_MONTH" hidden="1">"c16450"</definedName>
    <definedName name="IQ_NI_GW_EST_TOTAL_REVISED_MONTH_THOM" hidden="1">"c17278"</definedName>
    <definedName name="IQ_NI_GW_EST_UP_2MONTH" hidden="1">"c16452"</definedName>
    <definedName name="IQ_NI_GW_EST_UP_2MONTH_THOM" hidden="1">"c17280"</definedName>
    <definedName name="IQ_NI_GW_EST_UP_3MONTH" hidden="1">"c16456"</definedName>
    <definedName name="IQ_NI_GW_EST_UP_3MONTH_THOM" hidden="1">"c17284"</definedName>
    <definedName name="IQ_NI_GW_EST_UP_MONTH" hidden="1">"c16448"</definedName>
    <definedName name="IQ_NI_GW_EST_UP_MONTH_THOM" hidden="1">"c17276"</definedName>
    <definedName name="IQ_NI_GW_GUIDANCE_CIQ" hidden="1">"c5009"</definedName>
    <definedName name="IQ_NI_GW_GUIDANCE_CIQ_COL" hidden="1">"c11656"</definedName>
    <definedName name="IQ_NI_GW_HIGH_EST" hidden="1">"c1725"</definedName>
    <definedName name="IQ_NI_GW_HIGH_GUIDANCE_CIQ" hidden="1">"c4590"</definedName>
    <definedName name="IQ_NI_GW_HIGH_GUIDANCE_CIQ_COL" hidden="1">"c11239"</definedName>
    <definedName name="IQ_NI_GW_LOW_EST" hidden="1">"c1726"</definedName>
    <definedName name="IQ_NI_GW_LOW_GUIDANCE_CIQ" hidden="1">"c4630"</definedName>
    <definedName name="IQ_NI_GW_LOW_GUIDANCE_CIQ_COL" hidden="1">"c11279"</definedName>
    <definedName name="IQ_NI_GW_MEDIAN_EST" hidden="1">"c1724"</definedName>
    <definedName name="IQ_NI_GW_NUM_EST" hidden="1">"c1727"</definedName>
    <definedName name="IQ_NI_GW_STDDEV_EST" hidden="1">"c1728"</definedName>
    <definedName name="IQ_NI_HIGH_EST" hidden="1">"c1718"</definedName>
    <definedName name="IQ_NI_HIGH_EST_THOM" hidden="1">"c5128"</definedName>
    <definedName name="IQ_NI_HIGH_GUIDANCE_CIQ" hidden="1">"c4588"</definedName>
    <definedName name="IQ_NI_HIGH_GUIDANCE_CIQ_COL" hidden="1">"c11237"</definedName>
    <definedName name="IQ_NI_LOW_EST" hidden="1">"c1719"</definedName>
    <definedName name="IQ_NI_LOW_EST_THOM" hidden="1">"c5129"</definedName>
    <definedName name="IQ_NI_LOW_GUIDANCE_CIQ" hidden="1">"c4628"</definedName>
    <definedName name="IQ_NI_LOW_GUIDANCE_CIQ_COL" hidden="1">"c11277"</definedName>
    <definedName name="IQ_NI_MARGIN" hidden="1">"c794"</definedName>
    <definedName name="IQ_NI_MEDIAN_EST" hidden="1">"c1717"</definedName>
    <definedName name="IQ_NI_MEDIAN_EST_THOM" hidden="1">"c5127"</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NUM_EST" hidden="1">"c1720"</definedName>
    <definedName name="IQ_NI_NUM_EST_THOM" hidden="1">"c5130"</definedName>
    <definedName name="IQ_NI_REPORTED_DET_EST_NOTE" hidden="1">"c17537"</definedName>
    <definedName name="IQ_NI_REPORTED_DET_EST_ORIGIN" hidden="1">"c12588"</definedName>
    <definedName name="IQ_NI_REPORTED_EST" hidden="1">"c1730"</definedName>
    <definedName name="IQ_NI_REPORTED_EST_DOWN_2MONTH" hidden="1">"c16441"</definedName>
    <definedName name="IQ_NI_REPORTED_EST_DOWN_3MONTH" hidden="1">"c16445"</definedName>
    <definedName name="IQ_NI_REPORTED_EST_DOWN_MONTH" hidden="1">"c16437"</definedName>
    <definedName name="IQ_NI_REPORTED_EST_NUM_ANALYSTS_2MONTH" hidden="1">"c16439"</definedName>
    <definedName name="IQ_NI_REPORTED_EST_NUM_ANALYSTS_3MONTH" hidden="1">"c16443"</definedName>
    <definedName name="IQ_NI_REPORTED_EST_NUM_ANALYSTS_MONTH" hidden="1">"c16435"</definedName>
    <definedName name="IQ_NI_REPORTED_EST_TOTAL_REVISED_2MONTH" hidden="1">"c16442"</definedName>
    <definedName name="IQ_NI_REPORTED_EST_TOTAL_REVISED_3MONTH" hidden="1">"c16446"</definedName>
    <definedName name="IQ_NI_REPORTED_EST_TOTAL_REVISED_MONTH" hidden="1">"c16438"</definedName>
    <definedName name="IQ_NI_REPORTED_EST_UP_2MONTH" hidden="1">"c16440"</definedName>
    <definedName name="IQ_NI_REPORTED_EST_UP_3MONTH" hidden="1">"c16444"</definedName>
    <definedName name="IQ_NI_REPORTED_EST_UP_MONTH" hidden="1">"c16436"</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BC_ACT_OR_EST" hidden="1">"c4474"</definedName>
    <definedName name="IQ_NI_SBC_ACT_OR_EST_CIQ" hidden="1">"c5012"</definedName>
    <definedName name="IQ_NI_SBC_ACT_OR_EST_CIQ_COL" hidden="1">"c11659"</definedName>
    <definedName name="IQ_NI_SBC_EST" hidden="1">"c4473"</definedName>
    <definedName name="IQ_NI_SBC_GUIDANCE" hidden="1">"c4475"</definedName>
    <definedName name="IQ_NI_SBC_GUIDANCE_CIQ" hidden="1">"c5013"</definedName>
    <definedName name="IQ_NI_SBC_GUIDANCE_CIQ_COL" hidden="1">"c11660"</definedName>
    <definedName name="IQ_NI_SBC_GW_ACT_OR_EST" hidden="1">"c4478"</definedName>
    <definedName name="IQ_NI_SBC_GW_ACT_OR_EST_CIQ" hidden="1">"c5016"</definedName>
    <definedName name="IQ_NI_SBC_GW_ACT_OR_EST_CIQ_COL" hidden="1">"c11663"</definedName>
    <definedName name="IQ_NI_SBC_GW_EST" hidden="1">"c4477"</definedName>
    <definedName name="IQ_NI_SBC_GW_GUIDANCE" hidden="1">"c4479"</definedName>
    <definedName name="IQ_NI_SBC_GW_GUIDANCE_CIQ" hidden="1">"c5017"</definedName>
    <definedName name="IQ_NI_SBC_GW_GUIDANCE_CIQ_COL" hidden="1">"c11664"</definedName>
    <definedName name="IQ_NI_SBC_GW_HIGH_EST" hidden="1">"c4480"</definedName>
    <definedName name="IQ_NI_SBC_GW_HIGH_GUIDANCE" hidden="1">"c4187"</definedName>
    <definedName name="IQ_NI_SBC_GW_HIGH_GUIDANCE_CIQ" hidden="1">"c4599"</definedName>
    <definedName name="IQ_NI_SBC_GW_HIGH_GUIDANCE_CIQ_COL" hidden="1">"c11248"</definedName>
    <definedName name="IQ_NI_SBC_GW_LOW_EST" hidden="1">"c4481"</definedName>
    <definedName name="IQ_NI_SBC_GW_LOW_GUIDANCE" hidden="1">"c4227"</definedName>
    <definedName name="IQ_NI_SBC_GW_LOW_GUIDANCE_CIQ" hidden="1">"c4639"</definedName>
    <definedName name="IQ_NI_SBC_GW_LOW_GUIDANCE_CIQ_COL" hidden="1">"c11288"</definedName>
    <definedName name="IQ_NI_SBC_GW_MEDIAN_EST" hidden="1">"c4482"</definedName>
    <definedName name="IQ_NI_SBC_GW_NUM_EST" hidden="1">"c4483"</definedName>
    <definedName name="IQ_NI_SBC_GW_STDDEV_EST" hidden="1">"c4484"</definedName>
    <definedName name="IQ_NI_SBC_HIGH_EST" hidden="1">"c4486"</definedName>
    <definedName name="IQ_NI_SBC_HIGH_GUIDANCE" hidden="1">"c4186"</definedName>
    <definedName name="IQ_NI_SBC_HIGH_GUIDANCE_CIQ" hidden="1">"c4598"</definedName>
    <definedName name="IQ_NI_SBC_HIGH_GUIDANCE_CIQ_COL" hidden="1">"c11247"</definedName>
    <definedName name="IQ_NI_SBC_LOW_EST" hidden="1">"c4487"</definedName>
    <definedName name="IQ_NI_SBC_LOW_GUIDANCE" hidden="1">"c4226"</definedName>
    <definedName name="IQ_NI_SBC_LOW_GUIDANCE_CIQ" hidden="1">"c4638"</definedName>
    <definedName name="IQ_NI_SBC_LOW_GUIDANCE_CIQ_COL" hidden="1">"c11287"</definedName>
    <definedName name="IQ_NI_SBC_MEDIAN_EST" hidden="1">"c4488"</definedName>
    <definedName name="IQ_NI_SBC_NUM_EST" hidden="1">"c4489"</definedName>
    <definedName name="IQ_NI_SBC_STDDEV_EST" hidden="1">"c4490"</definedName>
    <definedName name="IQ_NI_SFAS" hidden="1">"c795"</definedName>
    <definedName name="IQ_NI_STDDEV_EST" hidden="1">"c1721"</definedName>
    <definedName name="IQ_NI_STDDEV_EST_THOM" hidden="1">"c5131"</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"c800"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_FDIC" hidden="1">"c6579"</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FDIC" hidden="1">"c6575"</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_US_ADDRESSEES_TOTAL_LOANS_FOREIGN_FDIC" hidden="1">"c6443"</definedName>
    <definedName name="IQ_NON_US_CHARGE_OFFS_AND_RECOVERIES_FDIC" hidden="1">"c6650"</definedName>
    <definedName name="IQ_NON_US_CHARGE_OFFS_FDIC" hidden="1">"c6648"</definedName>
    <definedName name="IQ_NON_US_COMMERCIAL_INDUSTRIAL_CHARGE_OFFS_FDIC" hidden="1">"c6651"</definedName>
    <definedName name="IQ_NON_US_NET_LOANS_FDIC" hidden="1">"c6376"</definedName>
    <definedName name="IQ_NON_US_RECOVERIES_FDIC" hidden="1">"c6649"</definedName>
    <definedName name="IQ_NONCASH_INCOME_AMORT_CLOSED_END_LOANS_FFIEC" hidden="1">"c13078"</definedName>
    <definedName name="IQ_NONCASH_PENSION_EXP" hidden="1">"c3000"</definedName>
    <definedName name="IQ_NONCORE_ASSETS_TOT_FFIEC" hidden="1">"c13443"</definedName>
    <definedName name="IQ_NONCURRENT_LOANS_1_4_FAMILY_FDIC" hidden="1">"c6770"</definedName>
    <definedName name="IQ_NONCURRENT_LOANS_COMMERCIAL_INDUSTRIAL_FDIC" hidden="1">"c6773"</definedName>
    <definedName name="IQ_NONCURRENT_LOANS_COMMERCIAL_RE_FDIC" hidden="1">"c6768"</definedName>
    <definedName name="IQ_NONCURRENT_LOANS_COMMERCIAL_RE_NOT_SECURED_FDIC" hidden="1">"c6778"</definedName>
    <definedName name="IQ_NONCURRENT_LOANS_CONSTRUCTION_LAND_DEV_FDIC" hidden="1">"c6767"</definedName>
    <definedName name="IQ_NONCURRENT_LOANS_CREDIT_CARD_FDIC" hidden="1">"c6775"</definedName>
    <definedName name="IQ_NONCURRENT_LOANS_GUARANTEED_FDIC" hidden="1">"c6358"</definedName>
    <definedName name="IQ_NONCURRENT_LOANS_HOME_EQUITY_FDIC" hidden="1">"c6771"</definedName>
    <definedName name="IQ_NONCURRENT_LOANS_INDIVIDUALS_FDIC" hidden="1">"c6774"</definedName>
    <definedName name="IQ_NONCURRENT_LOANS_LEASES_FDIC" hidden="1">"c6357"</definedName>
    <definedName name="IQ_NONCURRENT_LOANS_MULTIFAMILY_FDIC" hidden="1">"c6769"</definedName>
    <definedName name="IQ_NONCURRENT_LOANS_OTHER_FAMILY_FDIC" hidden="1">"c6772"</definedName>
    <definedName name="IQ_NONCURRENT_LOANS_OTHER_INDIVIDUAL_FDIC" hidden="1">"c6776"</definedName>
    <definedName name="IQ_NONCURRENT_LOANS_OTHER_LOANS_FDIC" hidden="1">"c6777"</definedName>
    <definedName name="IQ_NONCURRENT_LOANS_RE_FDIC" hidden="1">"c6766"</definedName>
    <definedName name="IQ_NONCURRENT_LOANS_TOTAL_LOANS_FDIC" hidden="1">"c6765"</definedName>
    <definedName name="IQ_NONCURRENT_OREO_ASSETS_FDIC" hidden="1">"c6741"</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BALANCES_FDIC" hidden="1">"c6394"</definedName>
    <definedName name="IQ_NONINTEREST_BEARING_CASH_FFIEC" hidden="1">"c12774"</definedName>
    <definedName name="IQ_NONINTEREST_BEARING_DEPOSITS_DOMESTIC_FDIC" hidden="1">"c6477"</definedName>
    <definedName name="IQ_NONINTEREST_BEARING_DEPOSITS_FOREIGN_FDIC" hidden="1">"c6484"</definedName>
    <definedName name="IQ_NONINTEREST_EXPENSE_EARNING_ASSETS_FDIC" hidden="1">"c6728"</definedName>
    <definedName name="IQ_NONINTEREST_INC_FOREIGN_FFIEC" hidden="1">"c15376"</definedName>
    <definedName name="IQ_NONINTEREST_INCOME_EARNING_ASSETS_FDIC" hidden="1">"c6727"</definedName>
    <definedName name="IQ_NONMORTGAGE_SERVICING_FDIC" hidden="1">"c6336"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FC_UNUSED_UNUSED_UNUSED" hidden="1">"c8468"</definedName>
    <definedName name="IQ_NONRES_FIXED_INVEST_PRIV_APR_UNUSED" hidden="1">"c7588"</definedName>
    <definedName name="IQ_NONRES_FIXED_INVEST_PRIV_APR_UNUSED_UNUSED_UNUSED" hidden="1">"c7588"</definedName>
    <definedName name="IQ_NONRES_FIXED_INVEST_PRIV_FC_UNUSED" hidden="1">"c7808"</definedName>
    <definedName name="IQ_NONRES_FIXED_INVEST_PRIV_FC_UNUSED_UNUSED_UNUSED" hidden="1">"c7808"</definedName>
    <definedName name="IQ_NONRES_FIXED_INVEST_PRIV_POP_FC_UNUSED" hidden="1">"c8028"</definedName>
    <definedName name="IQ_NONRES_FIXED_INVEST_PRIV_POP_FC_UNUSED_UNUSED_UNUSED" hidden="1">"c8028"</definedName>
    <definedName name="IQ_NONRES_FIXED_INVEST_PRIV_POP_UNUSED" hidden="1">"c7148"</definedName>
    <definedName name="IQ_NONRES_FIXED_INVEST_PRIV_POP_UNUSED_UNUSED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NUSED_UNUSED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FC_UNUSED_UNUSED_UNUSED" hidden="1">"c8248"</definedName>
    <definedName name="IQ_NONRES_FIXED_INVEST_PRIV_YOY_UNUSED" hidden="1">"c7368"</definedName>
    <definedName name="IQ_NONRES_FIXED_INVEST_PRIV_YOY_UNUSED_UNUSED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TRANSACTION_ACCOUNTS_FDIC" hidden="1">"c6552"</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OUNT_CREDIT_DERIVATIVES_FDIC" hidden="1">"c6507"</definedName>
    <definedName name="IQ_NOTIONAL_AMT_DERIVATIVES_BENEFICIARY_FFIEC" hidden="1">"c13118"</definedName>
    <definedName name="IQ_NOTIONAL_AMT_DERIVATIVES_GUARANTOR_FFIEC" hidden="1">"c13111"</definedName>
    <definedName name="IQ_NOTIONAL_VALUE_EXCHANGE_SWAPS_FDIC" hidden="1">"c6516"</definedName>
    <definedName name="IQ_NOTIONAL_VALUE_OTHER_SWAPS_FDIC" hidden="1">"c6521"</definedName>
    <definedName name="IQ_NOTIONAL_VALUE_RATE_SWAPS_FDIC" hidden="1">"c6511"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_OFFICES" hidden="1">"c2088"</definedName>
    <definedName name="IQ_NUMBER_ADRHOLDERS" hidden="1">"c1970"</definedName>
    <definedName name="IQ_NUMBER_CELL_SITES" hidden="1">"c15762"</definedName>
    <definedName name="IQ_NUMBER_DAYS" hidden="1">"c1904"</definedName>
    <definedName name="IQ_NUMBER_DEPOSITS_LESS_THAN_100K_FDIC" hidden="1">"c6495"</definedName>
    <definedName name="IQ_NUMBER_DEPOSITS_MORE_THAN_100K_FDIC" hidden="1">"c6493"</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CLASSB" hidden="1">"c1969"</definedName>
    <definedName name="IQ_NUMBER_SHAREHOLDERS_OTHER" hidden="1">"c1969"</definedName>
    <definedName name="IQ_NUMBER_TRADES_EXECUTED" hidden="1">"c20428"</definedName>
    <definedName name="IQ_NUMBER_WIRELESS_TOWERS" hidden="1">"c15766"</definedName>
    <definedName name="IQ_OBLIGATION_STATES_POLI_SUBD_US_LL_REC_DOM_FFIEC" hidden="1">"c15295"</definedName>
    <definedName name="IQ_OBLIGATION_STATES_POLI_SUBD_US_LL_REC_FFIEC" hidden="1">"c15294"</definedName>
    <definedName name="IQ_OBLIGATIONS_OF_STATES_TOTAL_LOANS_FOREIGN_FDIC" hidden="1">"c6447"</definedName>
    <definedName name="IQ_OBLIGATIONS_STATES_FDIC" hidden="1">"c6431"</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ITY_RESERVES_GAS" hidden="1">"c2050"</definedName>
    <definedName name="IQ_OG_EQUITY_RESERVES_NGL" hidden="1">"c2921"</definedName>
    <definedName name="IQ_OG_EQUITY_RESERVES_OIL" hidden="1">"c2038"</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 hidden="1">"c1999"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OIL_PRODUCT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ED55" hidden="1">1</definedName>
    <definedName name="IQ_OPENPRICE" hidden="1">"c848"</definedName>
    <definedName name="IQ_OPER_INC" hidden="1">"c849"</definedName>
    <definedName name="IQ_OPER_INC_ACT_OR_EST" hidden="1">"c2220"</definedName>
    <definedName name="IQ_OPER_INC_ACT_OR_EST_THOM" hidden="1">"c5304"</definedName>
    <definedName name="IQ_OPER_INC_BR" hidden="1">"c850"</definedName>
    <definedName name="IQ_OPER_INC_DET_EST" hidden="1">"c12064"</definedName>
    <definedName name="IQ_OPER_INC_DET_EST_CURRENCY" hidden="1">"c12471"</definedName>
    <definedName name="IQ_OPER_INC_DET_EST_CURRENCY_THOM" hidden="1">"c12494"</definedName>
    <definedName name="IQ_OPER_INC_DET_EST_DATE" hidden="1">"c12217"</definedName>
    <definedName name="IQ_OPER_INC_DET_EST_DATE_THOM" hidden="1">"c12245"</definedName>
    <definedName name="IQ_OPER_INC_DET_EST_INCL" hidden="1">"c12354"</definedName>
    <definedName name="IQ_OPER_INC_DET_EST_INCL_THOM" hidden="1">"c12377"</definedName>
    <definedName name="IQ_OPER_INC_DET_EST_NOTE_THOM" hidden="1">"c17594"</definedName>
    <definedName name="IQ_OPER_INC_DET_EST_ORIGIN" hidden="1">"c12589"</definedName>
    <definedName name="IQ_OPER_INC_DET_EST_ORIGIN_THOM" hidden="1">"c12615"</definedName>
    <definedName name="IQ_OPER_INC_DET_EST_THOM" hidden="1">"c12095"</definedName>
    <definedName name="IQ_OPER_INC_EST" hidden="1">"c1688"</definedName>
    <definedName name="IQ_OPER_INC_EST_DOWN_2MONTH" hidden="1">"c16369"</definedName>
    <definedName name="IQ_OPER_INC_EST_DOWN_2MONTH_THOM" hidden="1">"c17233"</definedName>
    <definedName name="IQ_OPER_INC_EST_DOWN_3MONTH" hidden="1">"c16373"</definedName>
    <definedName name="IQ_OPER_INC_EST_DOWN_3MONTH_THOM" hidden="1">"c17237"</definedName>
    <definedName name="IQ_OPER_INC_EST_DOWN_MONTH" hidden="1">"c16365"</definedName>
    <definedName name="IQ_OPER_INC_EST_DOWN_MONTH_THOM" hidden="1">"c17229"</definedName>
    <definedName name="IQ_OPER_INC_EST_NUM_ANALYSTS_2MONTH" hidden="1">"c16367"</definedName>
    <definedName name="IQ_OPER_INC_EST_NUM_ANALYSTS_2MONTH_THOM" hidden="1">"c17231"</definedName>
    <definedName name="IQ_OPER_INC_EST_NUM_ANALYSTS_3MONTH" hidden="1">"c16371"</definedName>
    <definedName name="IQ_OPER_INC_EST_NUM_ANALYSTS_3MONTH_THOM" hidden="1">"c17235"</definedName>
    <definedName name="IQ_OPER_INC_EST_NUM_ANALYSTS_MONTH" hidden="1">"c16363"</definedName>
    <definedName name="IQ_OPER_INC_EST_NUM_ANALYSTS_MONTH_THOM" hidden="1">"c17227"</definedName>
    <definedName name="IQ_OPER_INC_EST_THOM" hidden="1">"c5112"</definedName>
    <definedName name="IQ_OPER_INC_EST_TOTAL_REVISED_2MONTH" hidden="1">"c16370"</definedName>
    <definedName name="IQ_OPER_INC_EST_TOTAL_REVISED_2MONTH_THOM" hidden="1">"c17234"</definedName>
    <definedName name="IQ_OPER_INC_EST_TOTAL_REVISED_3MONTH" hidden="1">"c16374"</definedName>
    <definedName name="IQ_OPER_INC_EST_TOTAL_REVISED_3MONTH_THOM" hidden="1">"c17238"</definedName>
    <definedName name="IQ_OPER_INC_EST_TOTAL_REVISED_MONTH" hidden="1">"c16366"</definedName>
    <definedName name="IQ_OPER_INC_EST_TOTAL_REVISED_MONTH_THOM" hidden="1">"c17230"</definedName>
    <definedName name="IQ_OPER_INC_EST_UP_2MONTH" hidden="1">"c16368"</definedName>
    <definedName name="IQ_OPER_INC_EST_UP_2MONTH_THOM" hidden="1">"c17232"</definedName>
    <definedName name="IQ_OPER_INC_EST_UP_3MONTH" hidden="1">"c16372"</definedName>
    <definedName name="IQ_OPER_INC_EST_UP_3MONTH_THOM" hidden="1">"c17236"</definedName>
    <definedName name="IQ_OPER_INC_EST_UP_MONTH" hidden="1">"c16364"</definedName>
    <definedName name="IQ_OPER_INC_EST_UP_MONTH_THOM" hidden="1">"c17228"</definedName>
    <definedName name="IQ_OPER_INC_FIN" hidden="1">"c851"</definedName>
    <definedName name="IQ_OPER_INC_HIGH_EST" hidden="1">"c1690"</definedName>
    <definedName name="IQ_OPER_INC_HIGH_EST_THOM" hidden="1">"c5114"</definedName>
    <definedName name="IQ_OPER_INC_INS" hidden="1">"c852"</definedName>
    <definedName name="IQ_OPER_INC_LOW_EST" hidden="1">"c1691"</definedName>
    <definedName name="IQ_OPER_INC_LOW_EST_THOM" hidden="1">"c5115"</definedName>
    <definedName name="IQ_OPER_INC_MARGIN" hidden="1">"c1448"</definedName>
    <definedName name="IQ_OPER_INC_MEDIAN_EST" hidden="1">"c1689"</definedName>
    <definedName name="IQ_OPER_INC_MEDIAN_EST_THOM" hidden="1">"c5113"</definedName>
    <definedName name="IQ_OPER_INC_NUM_EST" hidden="1">"c1692"</definedName>
    <definedName name="IQ_OPER_INC_NUM_EST_THOM" hidden="1">"c5116"</definedName>
    <definedName name="IQ_OPER_INC_RE" hidden="1">"c6240"</definedName>
    <definedName name="IQ_OPER_INC_REIT" hidden="1">"c853"</definedName>
    <definedName name="IQ_OPER_INC_STDDEV_EST" hidden="1">"c1693"</definedName>
    <definedName name="IQ_OPER_INC_STDDEV_EST_THOM" hidden="1">"c5117"</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CERCISED" hidden="1">"c2116"</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OS" hidden="1">"c858"</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1_4_RESIDENTIAL_FDIC" hidden="1">"c6454"</definedName>
    <definedName name="IQ_OREO_COMMERCIAL_RE_FDIC" hidden="1">"c6456"</definedName>
    <definedName name="IQ_OREO_CONSTRUCTION_DEVELOPMENT_FDIC" hidden="1">"c6457"</definedName>
    <definedName name="IQ_OREO_FARMLAND_FDIC" hidden="1">"c6458"</definedName>
    <definedName name="IQ_OREO_FFIEC" hidden="1">"c12831"</definedName>
    <definedName name="IQ_OREO_FOREIGN_FDIC" hidden="1">"c6460"</definedName>
    <definedName name="IQ_OREO_FOREIGN_FFIEC" hidden="1">"c15273"</definedName>
    <definedName name="IQ_OREO_MULTI_FAMILY_RESIDENTIAL_FDIC" hidden="1">"c6455"</definedName>
    <definedName name="IQ_OREO_OTHER_FFIEC" hidden="1">"c12833"</definedName>
    <definedName name="IQ_ORGANIC_GROWTH_RATE" hidden="1">"c20429"</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DIC" hidden="1">"c6338"</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FUNDS_FDIC" hidden="1">"c6345"</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DIC" hidden="1">"c6503"</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FS_AMORT_COST_FFIEC" hidden="1">"c20503"</definedName>
    <definedName name="IQ_OTHER_DEBT_SEC_DOM_AFS_FAIR_VAL_FFIEC" hidden="1">"c20468"</definedName>
    <definedName name="IQ_OTHER_DEBT_SEC_DOM_AVAIL_SALE_FFIEC" hidden="1">"c12803"</definedName>
    <definedName name="IQ_OTHER_DEBT_SEC_FOREIGN_AFS_AMORT_COST_FFIEC" hidden="1">"c20504"</definedName>
    <definedName name="IQ_OTHER_DEBT_SEC_FOREIGN_AFS_FAIR_VAL_FFIEC" hidden="1">"c20469"</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DOM_HTM_AMORT_COST_FFIEC" hidden="1">"c20451"</definedName>
    <definedName name="IQ_OTHER_DEBT_SECURITIES_DOM_HTM_FAIR_VAL_FFIEC" hidden="1">"c20486"</definedName>
    <definedName name="IQ_OTHER_DEBT_SECURITIES_FOREIGN_FFIEC" hidden="1">"c12790"</definedName>
    <definedName name="IQ_OTHER_DEBT_SECURITIES_FOREIGN_HTM_AMORT_COST_FFIEC" hidden="1">"c20452"</definedName>
    <definedName name="IQ_OTHER_DEBT_SECURITIES_FOREIGN_HTM_FAIR_VAL_FFIEC" hidden="1">"c20487"</definedName>
    <definedName name="IQ_OTHER_DEBT_SECURITIES_QUARTERLY_AVG_FFIEC" hidden="1">"c15473"</definedName>
    <definedName name="IQ_OTHER_DEDUCTIONS_LEVERAGE_RATIO_FFIEC" hidden="1">"c13158"</definedName>
    <definedName name="IQ_OTHER_DEP" hidden="1">"c885"</definedName>
    <definedName name="IQ_OTHER_DEPOSITORY_INSTITUTIONS_LOANS_FDIC" hidden="1">"c6436"</definedName>
    <definedName name="IQ_OTHER_DEPOSITORY_INSTITUTIONS_TOTAL_LOANS_FOREIGN_FDIC" hidden="1">"c6442"</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DOMESTIC_DEBT_SECURITIES_FDIC" hidden="1">"c6302"</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FEES_FDIC" hidden="1">"c6672"</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TANGIBLE_FDIC" hidden="1">"c6337"</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DIC" hidden="1">"c6347"</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CHARGE_OFFS_FDIC" hidden="1">"c6601"</definedName>
    <definedName name="IQ_OTHER_LOANS_DUE_30_89_FFIEC" hidden="1">"c13275"</definedName>
    <definedName name="IQ_OTHER_LOANS_DUE_90_FFIEC" hidden="1">"c13301"</definedName>
    <definedName name="IQ_OTHER_LOANS_FFIEC" hidden="1">"c12825"</definedName>
    <definedName name="IQ_OTHER_LOANS_FOREIGN_FDIC" hidden="1">"c6446"</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EASES_FDIC" hidden="1">"c6322"</definedName>
    <definedName name="IQ_OTHER_LOANS_LL_REC_DOM_FFIEC" hidden="1">"c12914"</definedName>
    <definedName name="IQ_OTHER_LOANS_NET_CHARGE_OFFS_FDIC" hidden="1">"c6639"</definedName>
    <definedName name="IQ_OTHER_LOANS_NON_ACCRUAL_FFIEC" hidden="1">"c13327"</definedName>
    <definedName name="IQ_OTHER_LOANS_RECOVERIES_FDIC" hidden="1">"c6620"</definedName>
    <definedName name="IQ_OTHER_LOANS_RISK_BASED_FFIEC" hidden="1">"c13435"</definedName>
    <definedName name="IQ_OTHER_LOANS_TOTAL_FDIC" hidden="1">"c6432"</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FS_AMORT_COST_FFIEC" hidden="1">"c20498"</definedName>
    <definedName name="IQ_OTHER_MBS_AFS_FAIR_VAL_FFIEC" hidden="1">"c20463"</definedName>
    <definedName name="IQ_OTHER_MBS_AVAIL_SALE_FFIEC" hidden="1">"c12801"</definedName>
    <definedName name="IQ_OTHER_MBS_FFIEC" hidden="1">"c12787"</definedName>
    <definedName name="IQ_OTHER_MBS_HTM_AMORT_COST_FFIEC" hidden="1">"c20446"</definedName>
    <definedName name="IQ_OTHER_MBS_HTM_FAIR_VAL_FFIEC" hidden="1">"c20481"</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DIC" hidden="1">"c6578"</definedName>
    <definedName name="IQ_OTHER_NON_INT_EXP_FFIEC" hidden="1">"c13027"</definedName>
    <definedName name="IQ_OTHER_NON_INT_EXP_TOTAL" hidden="1">"c954"</definedName>
    <definedName name="IQ_OTHER_NON_INT_EXPENSE_FDIC" hidden="1">"c6679"</definedName>
    <definedName name="IQ_OTHER_NON_INT_INC" hidden="1">"c955"</definedName>
    <definedName name="IQ_OTHER_NON_INT_INC_FDIC" hidden="1">"c6676"</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FF_BS_LIAB_FDIC" hidden="1">"c6533"</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_OWNED_FDIC" hidden="1">"c6330"</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FDIC" hidden="1">"c6554"</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TRANSACTIONS_FDIC" hidden="1">"c6504"</definedName>
    <definedName name="IQ_OTHER_UNDRAWN" hidden="1">"c2522"</definedName>
    <definedName name="IQ_OTHER_UNITS" hidden="1">"c8772"</definedName>
    <definedName name="IQ_OTHER_UNUSED_COMMITMENTS_FDIC" hidden="1">"c6530"</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UTSTANDING_FILING_DATE_TOTAL" hidden="1">"c2107"</definedName>
    <definedName name="IQ_OVER_FIFETEEN_YEAR_MORTGAGE_PASS_THROUGHS_FDIC" hidden="1">"c6416"</definedName>
    <definedName name="IQ_OVER_FIFTEEN_YEAR_FIXED_AND_FLOATING_RATE_FDIC" hidden="1">"c6424"</definedName>
    <definedName name="IQ_OVER_THREE_YEARS_FDIC" hidden="1">"c6418"</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_POOLS_RESIDENTIAL_MORTGAGES_FDIC" hidden="1">"c6403"</definedName>
    <definedName name="IQ_PARTICIPATIONS_ACCEPTANCES_FFIEC" hidden="1">"c13254"</definedName>
    <definedName name="IQ_PARTNERSHIP_INC_RE" hidden="1">"c12039"</definedName>
    <definedName name="IQ_PASS_THROUGH_FNMA_GNMA_TRADING_FFIEC" hidden="1">"c12816"</definedName>
    <definedName name="IQ_PAST_DUE_30_1_4_FAMILY_LOANS_FDIC" hidden="1">"c6693"</definedName>
    <definedName name="IQ_PAST_DUE_30_AUTO_LOANS_FDIC" hidden="1">"c6687"</definedName>
    <definedName name="IQ_PAST_DUE_30_CL_LOANS_FDIC" hidden="1">"c6688"</definedName>
    <definedName name="IQ_PAST_DUE_30_CREDIT_CARDS_RECEIVABLES_FDIC" hidden="1">"c6690"</definedName>
    <definedName name="IQ_PAST_DUE_30_HOME_EQUITY_LINES_FDIC" hidden="1">"c6691"</definedName>
    <definedName name="IQ_PAST_DUE_30_OTHER_CONSUMER_LOANS_FDIC" hidden="1">"c6689"</definedName>
    <definedName name="IQ_PAST_DUE_30_OTHER_LOANS_FDIC" hidden="1">"c6692"</definedName>
    <definedName name="IQ_PAST_DUE_90_1_4_FAMILY_LOANS_FDIC" hidden="1">"c6700"</definedName>
    <definedName name="IQ_PAST_DUE_90_AUTO_LOANS_FDIC" hidden="1">"c6694"</definedName>
    <definedName name="IQ_PAST_DUE_90_CL_LOANS_FDIC" hidden="1">"c6695"</definedName>
    <definedName name="IQ_PAST_DUE_90_CREDIT_CARDS_RECEIVABLES_FDIC" hidden="1">"c6697"</definedName>
    <definedName name="IQ_PAST_DUE_90_HOME_EQUITY_LINES_FDIC" hidden="1">"c6698"</definedName>
    <definedName name="IQ_PAST_DUE_90_OTHER_CONSUMER_LOANS_FDIC" hidden="1">"c6696"</definedName>
    <definedName name="IQ_PAST_DUE_90_OTHER_LOANS_FDIC" hidden="1">"c6699"</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BV_FWD" hidden="1">"c15235"</definedName>
    <definedName name="IQ_PBV_FWD_THOM" hidden="1">"c15237"</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EXCL_FWD_THOM" hidden="1">"c4056"</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G_FWD_THOM" hidden="1">"c4059"</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2MONTHS_THOM" hidden="1">"c5269"</definedName>
    <definedName name="IQ_PERCENT_CHANGE_EST_5YR_GROWTH_RATE_18MONTHS" hidden="1">"c1853"</definedName>
    <definedName name="IQ_PERCENT_CHANGE_EST_5YR_GROWTH_RATE_18MONTHS_CIQ" hidden="1">"c3791"</definedName>
    <definedName name="IQ_PERCENT_CHANGE_EST_5YR_GROWTH_RATE_18MONTHS_THOM" hidden="1">"c5270"</definedName>
    <definedName name="IQ_PERCENT_CHANGE_EST_5YR_GROWTH_RATE_3MONTHS" hidden="1">"c1849"</definedName>
    <definedName name="IQ_PERCENT_CHANGE_EST_5YR_GROWTH_RATE_3MONTHS_CIQ" hidden="1">"c3787"</definedName>
    <definedName name="IQ_PERCENT_CHANGE_EST_5YR_GROWTH_RATE_3MONTHS_THOM" hidden="1">"c5266"</definedName>
    <definedName name="IQ_PERCENT_CHANGE_EST_5YR_GROWTH_RATE_6MONTHS" hidden="1">"c1850"</definedName>
    <definedName name="IQ_PERCENT_CHANGE_EST_5YR_GROWTH_RATE_6MONTHS_CIQ" hidden="1">"c3788"</definedName>
    <definedName name="IQ_PERCENT_CHANGE_EST_5YR_GROWTH_RATE_6MONTHS_THOM" hidden="1">"c5267"</definedName>
    <definedName name="IQ_PERCENT_CHANGE_EST_5YR_GROWTH_RATE_9MONTHS" hidden="1">"c1851"</definedName>
    <definedName name="IQ_PERCENT_CHANGE_EST_5YR_GROWTH_RATE_9MONTHS_CIQ" hidden="1">"c3789"</definedName>
    <definedName name="IQ_PERCENT_CHANGE_EST_5YR_GROWTH_RATE_9MONTHS_THOM" hidden="1">"c5268"</definedName>
    <definedName name="IQ_PERCENT_CHANGE_EST_5YR_GROWTH_RATE_DAY" hidden="1">"c1846"</definedName>
    <definedName name="IQ_PERCENT_CHANGE_EST_5YR_GROWTH_RATE_DAY_CIQ" hidden="1">"c3785"</definedName>
    <definedName name="IQ_PERCENT_CHANGE_EST_5YR_GROWTH_RATE_DAY_THOM" hidden="1">"c5264"</definedName>
    <definedName name="IQ_PERCENT_CHANGE_EST_5YR_GROWTH_RATE_MONTH" hidden="1">"c1848"</definedName>
    <definedName name="IQ_PERCENT_CHANGE_EST_5YR_GROWTH_RATE_MONTH_CIQ" hidden="1">"c3786"</definedName>
    <definedName name="IQ_PERCENT_CHANGE_EST_5YR_GROWTH_RATE_MONTH_THOM" hidden="1">"c5265"</definedName>
    <definedName name="IQ_PERCENT_CHANGE_EST_5YR_GROWTH_RATE_WEEK" hidden="1">"c1847"</definedName>
    <definedName name="IQ_PERCENT_CHANGE_EST_5YR_GROWTH_RATE_WEEK_CIQ" hidden="1">"c3797"</definedName>
    <definedName name="IQ_PERCENT_CHANGE_EST_5YR_GROWTH_RATE_WEEK_THOM" hidden="1">"c5277"</definedName>
    <definedName name="IQ_PERCENT_CHANGE_EST_CFPS_12MONTHS" hidden="1">"c1812"</definedName>
    <definedName name="IQ_PERCENT_CHANGE_EST_CFPS_12MONTHS_THOM" hidden="1">"c5234"</definedName>
    <definedName name="IQ_PERCENT_CHANGE_EST_CFPS_18MONTHS" hidden="1">"c1813"</definedName>
    <definedName name="IQ_PERCENT_CHANGE_EST_CFPS_18MONTHS_THOM" hidden="1">"c5235"</definedName>
    <definedName name="IQ_PERCENT_CHANGE_EST_CFPS_3MONTHS" hidden="1">"c1809"</definedName>
    <definedName name="IQ_PERCENT_CHANGE_EST_CFPS_3MONTHS_THOM" hidden="1">"c5231"</definedName>
    <definedName name="IQ_PERCENT_CHANGE_EST_CFPS_6MONTHS" hidden="1">"c1810"</definedName>
    <definedName name="IQ_PERCENT_CHANGE_EST_CFPS_6MONTHS_THOM" hidden="1">"c5232"</definedName>
    <definedName name="IQ_PERCENT_CHANGE_EST_CFPS_9MONTHS" hidden="1">"c1811"</definedName>
    <definedName name="IQ_PERCENT_CHANGE_EST_CFPS_9MONTHS_THOM" hidden="1">"c5233"</definedName>
    <definedName name="IQ_PERCENT_CHANGE_EST_CFPS_DAY" hidden="1">"c1806"</definedName>
    <definedName name="IQ_PERCENT_CHANGE_EST_CFPS_DAY_THOM" hidden="1">"c5229"</definedName>
    <definedName name="IQ_PERCENT_CHANGE_EST_CFPS_MONTH" hidden="1">"c1808"</definedName>
    <definedName name="IQ_PERCENT_CHANGE_EST_CFPS_MONTH_THOM" hidden="1">"c5230"</definedName>
    <definedName name="IQ_PERCENT_CHANGE_EST_CFPS_WEEK" hidden="1">"c1807"</definedName>
    <definedName name="IQ_PERCENT_CHANGE_EST_CFPS_WEEK_THOM" hidden="1">"c5272"</definedName>
    <definedName name="IQ_PERCENT_CHANGE_EST_DPS_12MONTHS" hidden="1">"c1820"</definedName>
    <definedName name="IQ_PERCENT_CHANGE_EST_DPS_12MONTHS_THOM" hidden="1">"c5241"</definedName>
    <definedName name="IQ_PERCENT_CHANGE_EST_DPS_18MONTHS" hidden="1">"c1821"</definedName>
    <definedName name="IQ_PERCENT_CHANGE_EST_DPS_18MONTHS_THOM" hidden="1">"c5242"</definedName>
    <definedName name="IQ_PERCENT_CHANGE_EST_DPS_3MONTHS" hidden="1">"c1817"</definedName>
    <definedName name="IQ_PERCENT_CHANGE_EST_DPS_3MONTHS_THOM" hidden="1">"c5238"</definedName>
    <definedName name="IQ_PERCENT_CHANGE_EST_DPS_6MONTHS" hidden="1">"c1818"</definedName>
    <definedName name="IQ_PERCENT_CHANGE_EST_DPS_6MONTHS_THOM" hidden="1">"c5239"</definedName>
    <definedName name="IQ_PERCENT_CHANGE_EST_DPS_9MONTHS" hidden="1">"c1819"</definedName>
    <definedName name="IQ_PERCENT_CHANGE_EST_DPS_9MONTHS_THOM" hidden="1">"c5240"</definedName>
    <definedName name="IQ_PERCENT_CHANGE_EST_DPS_DAY" hidden="1">"c1814"</definedName>
    <definedName name="IQ_PERCENT_CHANGE_EST_DPS_DAY_THOM" hidden="1">"c5236"</definedName>
    <definedName name="IQ_PERCENT_CHANGE_EST_DPS_MONTH" hidden="1">"c1816"</definedName>
    <definedName name="IQ_PERCENT_CHANGE_EST_DPS_MONTH_THOM" hidden="1">"c5237"</definedName>
    <definedName name="IQ_PERCENT_CHANGE_EST_DPS_WEEK" hidden="1">"c1815"</definedName>
    <definedName name="IQ_PERCENT_CHANGE_EST_DPS_WEEK_THOM" hidden="1">"c5273"</definedName>
    <definedName name="IQ_PERCENT_CHANGE_EST_EBITDA_12MONTHS" hidden="1">"c1804"</definedName>
    <definedName name="IQ_PERCENT_CHANGE_EST_EBITDA_12MONTHS_CIQ" hidden="1">"c3748"</definedName>
    <definedName name="IQ_PERCENT_CHANGE_EST_EBITDA_12MONTHS_THOM" hidden="1">"c5227"</definedName>
    <definedName name="IQ_PERCENT_CHANGE_EST_EBITDA_18MONTHS" hidden="1">"c1805"</definedName>
    <definedName name="IQ_PERCENT_CHANGE_EST_EBITDA_18MONTHS_CIQ" hidden="1">"c3749"</definedName>
    <definedName name="IQ_PERCENT_CHANGE_EST_EBITDA_18MONTHS_THOM" hidden="1">"c5228"</definedName>
    <definedName name="IQ_PERCENT_CHANGE_EST_EBITDA_3MONTHS" hidden="1">"c1801"</definedName>
    <definedName name="IQ_PERCENT_CHANGE_EST_EBITDA_3MONTHS_CIQ" hidden="1">"c3745"</definedName>
    <definedName name="IQ_PERCENT_CHANGE_EST_EBITDA_3MONTHS_THOM" hidden="1">"c5224"</definedName>
    <definedName name="IQ_PERCENT_CHANGE_EST_EBITDA_6MONTHS" hidden="1">"c1802"</definedName>
    <definedName name="IQ_PERCENT_CHANGE_EST_EBITDA_6MONTHS_CIQ" hidden="1">"c3746"</definedName>
    <definedName name="IQ_PERCENT_CHANGE_EST_EBITDA_6MONTHS_THOM" hidden="1">"c5225"</definedName>
    <definedName name="IQ_PERCENT_CHANGE_EST_EBITDA_9MONTHS" hidden="1">"c1803"</definedName>
    <definedName name="IQ_PERCENT_CHANGE_EST_EBITDA_9MONTHS_CIQ" hidden="1">"c3747"</definedName>
    <definedName name="IQ_PERCENT_CHANGE_EST_EBITDA_9MONTHS_THOM" hidden="1">"c5226"</definedName>
    <definedName name="IQ_PERCENT_CHANGE_EST_EBITDA_DAY" hidden="1">"c1798"</definedName>
    <definedName name="IQ_PERCENT_CHANGE_EST_EBITDA_DAY_CIQ" hidden="1">"c3743"</definedName>
    <definedName name="IQ_PERCENT_CHANGE_EST_EBITDA_DAY_THOM" hidden="1">"c5222"</definedName>
    <definedName name="IQ_PERCENT_CHANGE_EST_EBITDA_MONTH" hidden="1">"c1800"</definedName>
    <definedName name="IQ_PERCENT_CHANGE_EST_EBITDA_MONTH_CIQ" hidden="1">"c3744"</definedName>
    <definedName name="IQ_PERCENT_CHANGE_EST_EBITDA_MONTH_THOM" hidden="1">"c5223"</definedName>
    <definedName name="IQ_PERCENT_CHANGE_EST_EBITDA_WEEK" hidden="1">"c1799"</definedName>
    <definedName name="IQ_PERCENT_CHANGE_EST_EBITDA_WEEK_CIQ" hidden="1">"c3792"</definedName>
    <definedName name="IQ_PERCENT_CHANGE_EST_EBITDA_WEEK_THOM" hidden="1">"c5271"</definedName>
    <definedName name="IQ_PERCENT_CHANGE_EST_EPS_12MONTHS" hidden="1">"c1788"</definedName>
    <definedName name="IQ_PERCENT_CHANGE_EST_EPS_12MONTHS_CIQ" hidden="1">"c3733"</definedName>
    <definedName name="IQ_PERCENT_CHANGE_EST_EPS_12MONTHS_THOM" hidden="1">"c5212"</definedName>
    <definedName name="IQ_PERCENT_CHANGE_EST_EPS_18MONTHS" hidden="1">"c1789"</definedName>
    <definedName name="IQ_PERCENT_CHANGE_EST_EPS_18MONTHS_CIQ" hidden="1">"c3734"</definedName>
    <definedName name="IQ_PERCENT_CHANGE_EST_EPS_18MONTHS_THOM" hidden="1">"c5213"</definedName>
    <definedName name="IQ_PERCENT_CHANGE_EST_EPS_3MONTHS" hidden="1">"c1785"</definedName>
    <definedName name="IQ_PERCENT_CHANGE_EST_EPS_3MONTHS_CIQ" hidden="1">"c3730"</definedName>
    <definedName name="IQ_PERCENT_CHANGE_EST_EPS_3MONTHS_THOM" hidden="1">"c5209"</definedName>
    <definedName name="IQ_PERCENT_CHANGE_EST_EPS_6MONTHS" hidden="1">"c1786"</definedName>
    <definedName name="IQ_PERCENT_CHANGE_EST_EPS_6MONTHS_CIQ" hidden="1">"c3731"</definedName>
    <definedName name="IQ_PERCENT_CHANGE_EST_EPS_6MONTHS_THOM" hidden="1">"c5210"</definedName>
    <definedName name="IQ_PERCENT_CHANGE_EST_EPS_9MONTHS" hidden="1">"c1787"</definedName>
    <definedName name="IQ_PERCENT_CHANGE_EST_EPS_9MONTHS_CIQ" hidden="1">"c3732"</definedName>
    <definedName name="IQ_PERCENT_CHANGE_EST_EPS_9MONTHS_THOM" hidden="1">"c5211"</definedName>
    <definedName name="IQ_PERCENT_CHANGE_EST_EPS_DAY" hidden="1">"c1782"</definedName>
    <definedName name="IQ_PERCENT_CHANGE_EST_EPS_DAY_CIQ" hidden="1">"c3727"</definedName>
    <definedName name="IQ_PERCENT_CHANGE_EST_EPS_DAY_THOM" hidden="1">"c5206"</definedName>
    <definedName name="IQ_PERCENT_CHANGE_EST_EPS_MONTH" hidden="1">"c1784"</definedName>
    <definedName name="IQ_PERCENT_CHANGE_EST_EPS_MONTH_CIQ" hidden="1">"c3729"</definedName>
    <definedName name="IQ_PERCENT_CHANGE_EST_EPS_MONTH_THOM" hidden="1">"c5208"</definedName>
    <definedName name="IQ_PERCENT_CHANGE_EST_EPS_WEEK" hidden="1">"c1783"</definedName>
    <definedName name="IQ_PERCENT_CHANGE_EST_EPS_WEEK_CIQ" hidden="1">"c3728"</definedName>
    <definedName name="IQ_PERCENT_CHANGE_EST_EPS_WEEK_THOM" hidden="1">"c5207"</definedName>
    <definedName name="IQ_PERCENT_CHANGE_EST_FFO_12MONTHS" hidden="1">"c1828"</definedName>
    <definedName name="IQ_PERCENT_CHANGE_EST_FFO_12MONTHS_CIQ" hidden="1">"c3769"</definedName>
    <definedName name="IQ_PERCENT_CHANGE_EST_FFO_18MONTHS" hidden="1">"c1829"</definedName>
    <definedName name="IQ_PERCENT_CHANGE_EST_FFO_18MONTHS_CIQ" hidden="1">"c3770"</definedName>
    <definedName name="IQ_PERCENT_CHANGE_EST_FFO_3MONTHS" hidden="1">"c1825"</definedName>
    <definedName name="IQ_PERCENT_CHANGE_EST_FFO_3MONTHS_CIQ" hidden="1">"c3766"</definedName>
    <definedName name="IQ_PERCENT_CHANGE_EST_FFO_6MONTHS" hidden="1">"c1826"</definedName>
    <definedName name="IQ_PERCENT_CHANGE_EST_FFO_6MONTHS_CIQ" hidden="1">"c3767"</definedName>
    <definedName name="IQ_PERCENT_CHANGE_EST_FFO_9MONTHS" hidden="1">"c1827"</definedName>
    <definedName name="IQ_PERCENT_CHANGE_EST_FFO_9MONTHS_CIQ" hidden="1">"c3768"</definedName>
    <definedName name="IQ_PERCENT_CHANGE_EST_FFO_DAY" hidden="1">"c1822"</definedName>
    <definedName name="IQ_PERCENT_CHANGE_EST_FFO_DAY_CIQ" hidden="1">"c3764"</definedName>
    <definedName name="IQ_PERCENT_CHANGE_EST_FFO_MONTH" hidden="1">"c1824"</definedName>
    <definedName name="IQ_PERCENT_CHANGE_EST_FFO_MONTH_CIQ" hidden="1">"c3765"</definedName>
    <definedName name="IQ_PERCENT_CHANGE_EST_FFO_SHARE_12MONTHS" hidden="1">"c1828"</definedName>
    <definedName name="IQ_PERCENT_CHANGE_EST_FFO_SHARE_12MONTHS_THOM" hidden="1">"c5248"</definedName>
    <definedName name="IQ_PERCENT_CHANGE_EST_FFO_SHARE_18MONTHS" hidden="1">"c1829"</definedName>
    <definedName name="IQ_PERCENT_CHANGE_EST_FFO_SHARE_18MONTHS_THOM" hidden="1">"c5249"</definedName>
    <definedName name="IQ_PERCENT_CHANGE_EST_FFO_SHARE_3MONTHS" hidden="1">"c1825"</definedName>
    <definedName name="IQ_PERCENT_CHANGE_EST_FFO_SHARE_3MONTHS_THOM" hidden="1">"c5245"</definedName>
    <definedName name="IQ_PERCENT_CHANGE_EST_FFO_SHARE_6MONTHS" hidden="1">"c1826"</definedName>
    <definedName name="IQ_PERCENT_CHANGE_EST_FFO_SHARE_6MONTHS_THOM" hidden="1">"c5246"</definedName>
    <definedName name="IQ_PERCENT_CHANGE_EST_FFO_SHARE_9MONTHS" hidden="1">"c1827"</definedName>
    <definedName name="IQ_PERCENT_CHANGE_EST_FFO_SHARE_9MONTHS_THOM" hidden="1">"c5247"</definedName>
    <definedName name="IQ_PERCENT_CHANGE_EST_FFO_SHARE_DAY" hidden="1">"c1822"</definedName>
    <definedName name="IQ_PERCENT_CHANGE_EST_FFO_SHARE_DAY_THOM" hidden="1">"c5243"</definedName>
    <definedName name="IQ_PERCENT_CHANGE_EST_FFO_SHARE_MONTH" hidden="1">"c1824"</definedName>
    <definedName name="IQ_PERCENT_CHANGE_EST_FFO_SHARE_MONTH_THOM" hidden="1">"c5244"</definedName>
    <definedName name="IQ_PERCENT_CHANGE_EST_FFO_SHARE_WEEK" hidden="1">"c1823"</definedName>
    <definedName name="IQ_PERCENT_CHANGE_EST_FFO_SHARE_WEEK_THOM" hidden="1">"c5274"</definedName>
    <definedName name="IQ_PERCENT_CHANGE_EST_FFO_WEEK" hidden="1">"c1823"</definedName>
    <definedName name="IQ_PERCENT_CHANGE_EST_FFO_WEEK_CIQ" hidden="1">"c3795"</definedName>
    <definedName name="IQ_PERCENT_CHANGE_EST_PRICE_TARGET_12MONTHS" hidden="1">"c1844"</definedName>
    <definedName name="IQ_PERCENT_CHANGE_EST_PRICE_TARGET_12MONTHS_CIQ" hidden="1">"c3783"</definedName>
    <definedName name="IQ_PERCENT_CHANGE_EST_PRICE_TARGET_12MONTHS_THOM" hidden="1">"c5262"</definedName>
    <definedName name="IQ_PERCENT_CHANGE_EST_PRICE_TARGET_18MONTHS" hidden="1">"c1845"</definedName>
    <definedName name="IQ_PERCENT_CHANGE_EST_PRICE_TARGET_18MONTHS_CIQ" hidden="1">"c3784"</definedName>
    <definedName name="IQ_PERCENT_CHANGE_EST_PRICE_TARGET_18MONTHS_THOM" hidden="1">"c5263"</definedName>
    <definedName name="IQ_PERCENT_CHANGE_EST_PRICE_TARGET_3MONTHS" hidden="1">"c1841"</definedName>
    <definedName name="IQ_PERCENT_CHANGE_EST_PRICE_TARGET_3MONTHS_CIQ" hidden="1">"c3780"</definedName>
    <definedName name="IQ_PERCENT_CHANGE_EST_PRICE_TARGET_3MONTHS_THOM" hidden="1">"c5259"</definedName>
    <definedName name="IQ_PERCENT_CHANGE_EST_PRICE_TARGET_6MONTHS" hidden="1">"c1842"</definedName>
    <definedName name="IQ_PERCENT_CHANGE_EST_PRICE_TARGET_6MONTHS_CIQ" hidden="1">"c3781"</definedName>
    <definedName name="IQ_PERCENT_CHANGE_EST_PRICE_TARGET_6MONTHS_THOM" hidden="1">"c5260"</definedName>
    <definedName name="IQ_PERCENT_CHANGE_EST_PRICE_TARGET_9MONTHS" hidden="1">"c1843"</definedName>
    <definedName name="IQ_PERCENT_CHANGE_EST_PRICE_TARGET_9MONTHS_CIQ" hidden="1">"c3782"</definedName>
    <definedName name="IQ_PERCENT_CHANGE_EST_PRICE_TARGET_9MONTHS_THOM" hidden="1">"c5261"</definedName>
    <definedName name="IQ_PERCENT_CHANGE_EST_PRICE_TARGET_DAY" hidden="1">"c1838"</definedName>
    <definedName name="IQ_PERCENT_CHANGE_EST_PRICE_TARGET_DAY_CIQ" hidden="1">"c3778"</definedName>
    <definedName name="IQ_PERCENT_CHANGE_EST_PRICE_TARGET_DAY_THOM" hidden="1">"c5257"</definedName>
    <definedName name="IQ_PERCENT_CHANGE_EST_PRICE_TARGET_MONTH" hidden="1">"c1840"</definedName>
    <definedName name="IQ_PERCENT_CHANGE_EST_PRICE_TARGET_MONTH_CIQ" hidden="1">"c3779"</definedName>
    <definedName name="IQ_PERCENT_CHANGE_EST_PRICE_TARGET_MONTH_THOM" hidden="1">"c5258"</definedName>
    <definedName name="IQ_PERCENT_CHANGE_EST_PRICE_TARGET_WEEK" hidden="1">"c1839"</definedName>
    <definedName name="IQ_PERCENT_CHANGE_EST_PRICE_TARGET_WEEK_CIQ" hidden="1">"c3798"</definedName>
    <definedName name="IQ_PERCENT_CHANGE_EST_PRICE_TARGET_WEEK_THOM" hidden="1">"c5276"</definedName>
    <definedName name="IQ_PERCENT_CHANGE_EST_RECO_12MONTHS" hidden="1">"c1836"</definedName>
    <definedName name="IQ_PERCENT_CHANGE_EST_RECO_12MONTHS_CIQ" hidden="1">"c3776"</definedName>
    <definedName name="IQ_PERCENT_CHANGE_EST_RECO_12MONTHS_THOM" hidden="1">"c5255"</definedName>
    <definedName name="IQ_PERCENT_CHANGE_EST_RECO_18MONTHS" hidden="1">"c1837"</definedName>
    <definedName name="IQ_PERCENT_CHANGE_EST_RECO_18MONTHS_CIQ" hidden="1">"c3777"</definedName>
    <definedName name="IQ_PERCENT_CHANGE_EST_RECO_18MONTHS_THOM" hidden="1">"c5256"</definedName>
    <definedName name="IQ_PERCENT_CHANGE_EST_RECO_3MONTHS" hidden="1">"c1833"</definedName>
    <definedName name="IQ_PERCENT_CHANGE_EST_RECO_3MONTHS_CIQ" hidden="1">"c3773"</definedName>
    <definedName name="IQ_PERCENT_CHANGE_EST_RECO_3MONTHS_THOM" hidden="1">"c5252"</definedName>
    <definedName name="IQ_PERCENT_CHANGE_EST_RECO_6MONTHS" hidden="1">"c1834"</definedName>
    <definedName name="IQ_PERCENT_CHANGE_EST_RECO_6MONTHS_CIQ" hidden="1">"c3774"</definedName>
    <definedName name="IQ_PERCENT_CHANGE_EST_RECO_6MONTHS_THOM" hidden="1">"c5253"</definedName>
    <definedName name="IQ_PERCENT_CHANGE_EST_RECO_9MONTHS" hidden="1">"c1835"</definedName>
    <definedName name="IQ_PERCENT_CHANGE_EST_RECO_9MONTHS_CIQ" hidden="1">"c3775"</definedName>
    <definedName name="IQ_PERCENT_CHANGE_EST_RECO_9MONTHS_THOM" hidden="1">"c5254"</definedName>
    <definedName name="IQ_PERCENT_CHANGE_EST_RECO_DAY" hidden="1">"c1830"</definedName>
    <definedName name="IQ_PERCENT_CHANGE_EST_RECO_DAY_CIQ" hidden="1">"c3771"</definedName>
    <definedName name="IQ_PERCENT_CHANGE_EST_RECO_DAY_THOM" hidden="1">"c5250"</definedName>
    <definedName name="IQ_PERCENT_CHANGE_EST_RECO_MONTH" hidden="1">"c1832"</definedName>
    <definedName name="IQ_PERCENT_CHANGE_EST_RECO_MONTH_CIQ" hidden="1">"c3772"</definedName>
    <definedName name="IQ_PERCENT_CHANGE_EST_RECO_MONTH_THOM" hidden="1">"c5251"</definedName>
    <definedName name="IQ_PERCENT_CHANGE_EST_RECO_WEEK" hidden="1">"c1831"</definedName>
    <definedName name="IQ_PERCENT_CHANGE_EST_RECO_WEEK_CIQ" hidden="1">"c3796"</definedName>
    <definedName name="IQ_PERCENT_CHANGE_EST_RECO_WEEK_THOM" hidden="1">"c5275"</definedName>
    <definedName name="IQ_PERCENT_CHANGE_EST_REV_12MONTHS" hidden="1">"c1796"</definedName>
    <definedName name="IQ_PERCENT_CHANGE_EST_REV_12MONTHS_CIQ" hidden="1">"c3741"</definedName>
    <definedName name="IQ_PERCENT_CHANGE_EST_REV_12MONTHS_THOM" hidden="1">"c5220"</definedName>
    <definedName name="IQ_PERCENT_CHANGE_EST_REV_18MONTHS" hidden="1">"c1797"</definedName>
    <definedName name="IQ_PERCENT_CHANGE_EST_REV_18MONTHS_CIQ" hidden="1">"c3742"</definedName>
    <definedName name="IQ_PERCENT_CHANGE_EST_REV_18MONTHS_THOM" hidden="1">"c5221"</definedName>
    <definedName name="IQ_PERCENT_CHANGE_EST_REV_3MONTHS" hidden="1">"c1793"</definedName>
    <definedName name="IQ_PERCENT_CHANGE_EST_REV_3MONTHS_CIQ" hidden="1">"c3738"</definedName>
    <definedName name="IQ_PERCENT_CHANGE_EST_REV_3MONTHS_THOM" hidden="1">"c5217"</definedName>
    <definedName name="IQ_PERCENT_CHANGE_EST_REV_6MONTHS" hidden="1">"c1794"</definedName>
    <definedName name="IQ_PERCENT_CHANGE_EST_REV_6MONTHS_CIQ" hidden="1">"c3739"</definedName>
    <definedName name="IQ_PERCENT_CHANGE_EST_REV_6MONTHS_THOM" hidden="1">"c5218"</definedName>
    <definedName name="IQ_PERCENT_CHANGE_EST_REV_9MONTHS" hidden="1">"c1795"</definedName>
    <definedName name="IQ_PERCENT_CHANGE_EST_REV_9MONTHS_CIQ" hidden="1">"c3740"</definedName>
    <definedName name="IQ_PERCENT_CHANGE_EST_REV_9MONTHS_THOM" hidden="1">"c5219"</definedName>
    <definedName name="IQ_PERCENT_CHANGE_EST_REV_DAY" hidden="1">"c1790"</definedName>
    <definedName name="IQ_PERCENT_CHANGE_EST_REV_DAY_CIQ" hidden="1">"c3735"</definedName>
    <definedName name="IQ_PERCENT_CHANGE_EST_REV_DAY_THOM" hidden="1">"c5214"</definedName>
    <definedName name="IQ_PERCENT_CHANGE_EST_REV_MONTH" hidden="1">"c1792"</definedName>
    <definedName name="IQ_PERCENT_CHANGE_EST_REV_MONTH_CIQ" hidden="1">"c3737"</definedName>
    <definedName name="IQ_PERCENT_CHANGE_EST_REV_MONTH_THOM" hidden="1">"c5216"</definedName>
    <definedName name="IQ_PERCENT_CHANGE_EST_REV_WEEK" hidden="1">"c1791"</definedName>
    <definedName name="IQ_PERCENT_CHANGE_EST_REV_WEEK_CIQ" hidden="1">"c3736"</definedName>
    <definedName name="IQ_PERCENT_CHANGE_EST_REV_WEEK_THOM" hidden="1">"c5215"</definedName>
    <definedName name="IQ_PERCENT_INSURED_FDIC" hidden="1">"c6374"</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EDGED_SECURITIES_FDIC" hidden="1">"c6401"</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"c2121"</definedName>
    <definedName name="IQ_POSTPAID_SUBS" hidden="1">"c2118"</definedName>
    <definedName name="IQ_POTENTIAL_UPSIDE" hidden="1">"c1855"</definedName>
    <definedName name="IQ_POTENTIAL_UPSIDE_CIQ" hidden="1">"c3799"</definedName>
    <definedName name="IQ_POTENTIAL_UPSIDE_THOM" hidden="1">"c5279"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 hidden="1">"c2221"</definedName>
    <definedName name="IQ_PRE_TAX_ACT_OR_EST_CIQ_COL" hidden="1">"c11711"</definedName>
    <definedName name="IQ_PRE_TAX_ACT_OR_EST_THOM" hidden="1">"c5305"</definedName>
    <definedName name="IQ_PRE_TAX_INCOME_FDIC" hidden="1">"c6581"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FDIC" hidden="1">"c6349"</definedName>
    <definedName name="IQ_PREFERRED_LIST" hidden="1">"c13506"</definedName>
    <definedName name="IQ_PREMISES_EQUIPMENT_FDIC" hidden="1">"c6577"</definedName>
    <definedName name="IQ_PREMISES_FIXED_ASSETS_CAP_LEASES_FFIEC" hidden="1">"c12830"</definedName>
    <definedName name="IQ_PREMIUM_INSURANCE_CREDIT_FFIEC" hidden="1">"c13070"</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SIDENT_ID" hidden="1">"c15216"</definedName>
    <definedName name="IQ_PRESIDENT_NAME" hidden="1">"c15215"</definedName>
    <definedName name="IQ_PRETAX_GW_INC_DET_EST_NOTE" hidden="1">"c17536"</definedName>
    <definedName name="IQ_PRETAX_GW_INC_EST" hidden="1">"c1702"</definedName>
    <definedName name="IQ_PRETAX_GW_INC_EST_DOWN_2MONTH" hidden="1">"c16417"</definedName>
    <definedName name="IQ_PRETAX_GW_INC_EST_DOWN_3MONTH" hidden="1">"c16421"</definedName>
    <definedName name="IQ_PRETAX_GW_INC_EST_DOWN_MONTH" hidden="1">"c16413"</definedName>
    <definedName name="IQ_PRETAX_GW_INC_EST_NUM_ANALYSTS_2MONTH" hidden="1">"c16415"</definedName>
    <definedName name="IQ_PRETAX_GW_INC_EST_NUM_ANALYSTS_3MONTH" hidden="1">"c16419"</definedName>
    <definedName name="IQ_PRETAX_GW_INC_EST_NUM_ANALYSTS_MONTH" hidden="1">"c16411"</definedName>
    <definedName name="IQ_PRETAX_GW_INC_EST_TOTAL_REVISED_2MONTH" hidden="1">"c16418"</definedName>
    <definedName name="IQ_PRETAX_GW_INC_EST_TOTAL_REVISED_3MONTH" hidden="1">"c16422"</definedName>
    <definedName name="IQ_PRETAX_GW_INC_EST_TOTAL_REVISED_MONTH" hidden="1">"c16414"</definedName>
    <definedName name="IQ_PRETAX_GW_INC_EST_UP_2MONTH" hidden="1">"c16416"</definedName>
    <definedName name="IQ_PRETAX_GW_INC_EST_UP_3MONTH" hidden="1">"c16420"</definedName>
    <definedName name="IQ_PRETAX_GW_INC_EST_UP_MONTH" hidden="1">"c16412"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_10K" hidden="1">"IQ_PRETAX_INC_10K"</definedName>
    <definedName name="IQ_PRETAX_INC_10Q" hidden="1">"IQ_PRETAX_INC_10Q"</definedName>
    <definedName name="IQ_PRETAX_INC_10Q1" hidden="1">"IQ_PRETAX_INC_10Q1"</definedName>
    <definedName name="IQ_PRETAX_INC_AFTER_CAP_ALLOCATION_FOREIGN_FFIEC" hidden="1">"c15390"</definedName>
    <definedName name="IQ_PRETAX_INC_BEFORE_CAP_ALLOCATION_FOREIGN_FFIEC" hidden="1">"c15388"</definedName>
    <definedName name="IQ_PRETAX_INC_DET_EST" hidden="1">"c12055"</definedName>
    <definedName name="IQ_PRETAX_INC_DET_EST_CURRENCY" hidden="1">"c12462"</definedName>
    <definedName name="IQ_PRETAX_INC_DET_EST_CURRENCY_THOM" hidden="1">"c12483"</definedName>
    <definedName name="IQ_PRETAX_INC_DET_EST_DATE" hidden="1">"c12208"</definedName>
    <definedName name="IQ_PRETAX_INC_DET_EST_DATE_THOM" hidden="1">"c12234"</definedName>
    <definedName name="IQ_PRETAX_INC_DET_EST_INCL" hidden="1">"c12345"</definedName>
    <definedName name="IQ_PRETAX_INC_DET_EST_INCL_THOM" hidden="1">"c12366"</definedName>
    <definedName name="IQ_PRETAX_INC_DET_EST_NOTE" hidden="1">"c17534"</definedName>
    <definedName name="IQ_PRETAX_INC_DET_EST_NOTE_THOM" hidden="1">"c17586"</definedName>
    <definedName name="IQ_PRETAX_INC_DET_EST_ORIGIN" hidden="1">"c12771"</definedName>
    <definedName name="IQ_PRETAX_INC_DET_EST_ORIGIN_THOM" hidden="1">"c12604"</definedName>
    <definedName name="IQ_PRETAX_INC_DET_EST_THOM" hidden="1">"c12084"</definedName>
    <definedName name="IQ_PRETAX_INC_EST" hidden="1">"c1695"</definedName>
    <definedName name="IQ_PRETAX_INC_EST_DOWN_2MONTH" hidden="1">"c16393"</definedName>
    <definedName name="IQ_PRETAX_INC_EST_DOWN_2MONTH_THOM" hidden="1">"c17257"</definedName>
    <definedName name="IQ_PRETAX_INC_EST_DOWN_3MONTH" hidden="1">"c16397"</definedName>
    <definedName name="IQ_PRETAX_INC_EST_DOWN_3MONTH_THOM" hidden="1">"c17261"</definedName>
    <definedName name="IQ_PRETAX_INC_EST_DOWN_MONTH" hidden="1">"c16389"</definedName>
    <definedName name="IQ_PRETAX_INC_EST_DOWN_MONTH_THOM" hidden="1">"c17253"</definedName>
    <definedName name="IQ_PRETAX_INC_EST_NUM_ANALYSTS_2MONTH" hidden="1">"c16391"</definedName>
    <definedName name="IQ_PRETAX_INC_EST_NUM_ANALYSTS_2MONTH_THOM" hidden="1">"c17255"</definedName>
    <definedName name="IQ_PRETAX_INC_EST_NUM_ANALYSTS_3MONTH" hidden="1">"c16395"</definedName>
    <definedName name="IQ_PRETAX_INC_EST_NUM_ANALYSTS_3MONTH_THOM" hidden="1">"c17259"</definedName>
    <definedName name="IQ_PRETAX_INC_EST_NUM_ANALYSTS_MONTH" hidden="1">"c16387"</definedName>
    <definedName name="IQ_PRETAX_INC_EST_NUM_ANALYSTS_MONTH_THOM" hidden="1">"c17251"</definedName>
    <definedName name="IQ_PRETAX_INC_EST_THOM" hidden="1">"c5119"</definedName>
    <definedName name="IQ_PRETAX_INC_EST_TOTAL_REVISED_2MONTH" hidden="1">"c16394"</definedName>
    <definedName name="IQ_PRETAX_INC_EST_TOTAL_REVISED_2MONTH_THOM" hidden="1">"c17258"</definedName>
    <definedName name="IQ_PRETAX_INC_EST_TOTAL_REVISED_3MONTH" hidden="1">"c16398"</definedName>
    <definedName name="IQ_PRETAX_INC_EST_TOTAL_REVISED_3MONTH_THOM" hidden="1">"c17262"</definedName>
    <definedName name="IQ_PRETAX_INC_EST_TOTAL_REVISED_MONTH" hidden="1">"c16390"</definedName>
    <definedName name="IQ_PRETAX_INC_EST_TOTAL_REVISED_MONTH_THOM" hidden="1">"c17254"</definedName>
    <definedName name="IQ_PRETAX_INC_EST_UP_2MONTH" hidden="1">"c16392"</definedName>
    <definedName name="IQ_PRETAX_INC_EST_UP_2MONTH_THOM" hidden="1">"c17256"</definedName>
    <definedName name="IQ_PRETAX_INC_EST_UP_3MONTH" hidden="1">"c16396"</definedName>
    <definedName name="IQ_PRETAX_INC_EST_UP_3MONTH_THOM" hidden="1">"c17260"</definedName>
    <definedName name="IQ_PRETAX_INC_EST_UP_MONTH" hidden="1">"c16388"</definedName>
    <definedName name="IQ_PRETAX_INC_EST_UP_MONTH_THOM" hidden="1">"c17252"</definedName>
    <definedName name="IQ_PRETAX_INC_HIGH_EST" hidden="1">"c1697"</definedName>
    <definedName name="IQ_PRETAX_INC_HIGH_EST_THOM" hidden="1">"c5121"</definedName>
    <definedName name="IQ_PRETAX_INC_LOW_EST" hidden="1">"c1698"</definedName>
    <definedName name="IQ_PRETAX_INC_LOW_EST_THOM" hidden="1">"c5122"</definedName>
    <definedName name="IQ_PRETAX_INC_MEDIAN_EST" hidden="1">"c1696"</definedName>
    <definedName name="IQ_PRETAX_INC_MEDIAN_EST_THOM" hidden="1">"c5120"</definedName>
    <definedName name="IQ_PRETAX_INC_NUM_EST" hidden="1">"c1699"</definedName>
    <definedName name="IQ_PRETAX_INC_NUM_EST_THOM" hidden="1">"c5123"</definedName>
    <definedName name="IQ_PRETAX_INC_STDDEV_EST" hidden="1">"c1700"</definedName>
    <definedName name="IQ_PRETAX_INC_STDDEV_EST_THOM" hidden="1">"c5124"</definedName>
    <definedName name="IQ_PRETAX_OPERATING_INC_AVG_ASSETS_FFIEC" hidden="1">"c13365"</definedName>
    <definedName name="IQ_PRETAX_REPORT_INC_DET_EST_NOTE" hidden="1">"c17535"</definedName>
    <definedName name="IQ_PRETAX_REPORT_INC_EST" hidden="1">"c1709"</definedName>
    <definedName name="IQ_PRETAX_REPORT_INC_EST_DOWN_2MONTH" hidden="1">"c16405"</definedName>
    <definedName name="IQ_PRETAX_REPORT_INC_EST_DOWN_3MONTH" hidden="1">"c16409"</definedName>
    <definedName name="IQ_PRETAX_REPORT_INC_EST_DOWN_MONTH" hidden="1">"c16401"</definedName>
    <definedName name="IQ_PRETAX_REPORT_INC_EST_NUM_ANALYSTS_2MONTH" hidden="1">"c16403"</definedName>
    <definedName name="IQ_PRETAX_REPORT_INC_EST_NUM_ANALYSTS_3MONTH" hidden="1">"c16407"</definedName>
    <definedName name="IQ_PRETAX_REPORT_INC_EST_NUM_ANALYSTS_MONTH" hidden="1">"c16399"</definedName>
    <definedName name="IQ_PRETAX_REPORT_INC_EST_TOTAL_REVISED_2MONTH" hidden="1">"c16406"</definedName>
    <definedName name="IQ_PRETAX_REPORT_INC_EST_TOTAL_REVISED_3MONTH" hidden="1">"c16410"</definedName>
    <definedName name="IQ_PRETAX_REPORT_INC_EST_TOTAL_REVISED_MONTH" hidden="1">"c16402"</definedName>
    <definedName name="IQ_PRETAX_REPORT_INC_EST_UP_2MONTH" hidden="1">"c16404"</definedName>
    <definedName name="IQ_PRETAX_REPORT_INC_EST_UP_3MONTH" hidden="1">"c16408"</definedName>
    <definedName name="IQ_PRETAX_REPORT_INC_EST_UP_MONTH" hidden="1">"c16400"</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ETAX_RETURN_ASSETS_FDIC" hidden="1">"c6731"</definedName>
    <definedName name="IQ_PREV_MONTHLY_FACTOR" hidden="1">"c8973"</definedName>
    <definedName name="IQ_PREV_MONTHLY_FACTOR_DATE" hidden="1">"c8974"</definedName>
    <definedName name="IQ_PREVIOUS_TIME_RT" hidden="1">"PREVIOUSLASTTIME"</definedName>
    <definedName name="IQ_PRICE_CFPS_FWD" hidden="1">"c2237"</definedName>
    <definedName name="IQ_PRICE_CFPS_FWD_THOM" hidden="1">"c4060"</definedName>
    <definedName name="IQ_PRICE_OVER_BVPS" hidden="1">"c1412"</definedName>
    <definedName name="IQ_PRICE_OVER_EPS_EST" hidden="1">"c174"</definedName>
    <definedName name="IQ_PRICE_OVER_EPS_EST_1" hidden="1">"c175"</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SALES" hidden="1">"c17552"</definedName>
    <definedName name="IQ_PRICE_TARGET" hidden="1">"c82"</definedName>
    <definedName name="IQ_PRICE_TARGET_BOTTOM_UP" hidden="1">"c5486"</definedName>
    <definedName name="IQ_PRICE_TARGET_BOTTOM_UP_CIQ" hidden="1">"c12023"</definedName>
    <definedName name="IQ_PRICE_TARGET_CIQ" hidden="1">"c3613"</definedName>
    <definedName name="IQ_PRICE_TARGET_THOM" hidden="1">"c3649"</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 hidden="1">"c4492"</definedName>
    <definedName name="IQ_PRICE_VOLATILITY_EST_CIQ_COL" hidden="1">"c11677"</definedName>
    <definedName name="IQ_PRICE_VOLATILITY_HIGH" hidden="1">"c4493"</definedName>
    <definedName name="IQ_PRICE_VOLATILITY_HIGH_CIQ_COL" hidden="1">"c11678"</definedName>
    <definedName name="IQ_PRICE_VOLATILITY_LOW" hidden="1">"c4494"</definedName>
    <definedName name="IQ_PRICE_VOLATILITY_LOW_CIQ_COL" hidden="1">"c11679"</definedName>
    <definedName name="IQ_PRICE_VOLATILITY_MEDIAN" hidden="1">"c4495"</definedName>
    <definedName name="IQ_PRICE_VOLATILITY_MEDIAN_CIQ_COL" hidden="1">"c11680"</definedName>
    <definedName name="IQ_PRICE_VOLATILITY_NUM" hidden="1">"c4496"</definedName>
    <definedName name="IQ_PRICE_VOLATILITY_NUM_CIQ_COL" hidden="1">"c11681"</definedName>
    <definedName name="IQ_PRICE_VOLATILITY_STDDEV" hidden="1">"c4497"</definedName>
    <definedName name="IQ_PRICE_VOLATILITY_STDDEV_CIQ_COL" hidden="1">"c11682"</definedName>
    <definedName name="IQ_PRICEDATE" hidden="1">"c1069"</definedName>
    <definedName name="IQ_PRICEDATETIME" hidden="1">"IQ_PRICEDATETIME"</definedName>
    <definedName name="IQ_PRICING_DATE" hidden="1">"c1613"</definedName>
    <definedName name="IQ_PRIMARY_EPS_TYPE" hidden="1">"c4498"</definedName>
    <definedName name="IQ_PRIMARY_EPS_TYPE_CIQ" hidden="1">"c5036"</definedName>
    <definedName name="IQ_PRIMARY_EPS_TYPE_THOM" hidden="1">"c5297"</definedName>
    <definedName name="IQ_PRIMARY_EST_CONSOLIDATION" hidden="1">"c16246"</definedName>
    <definedName name="IQ_PRIMARY_EST_CONSOLIDATION_CIQ" hidden="1">"c16247"</definedName>
    <definedName name="IQ_PRIMARY_EST_CONSOLIDATION_THOM" hidden="1">"c16248"</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FC_UNUSED_UNUSED_UNUSED" hidden="1">"c8559"</definedName>
    <definedName name="IQ_PRIVATE_CONST_TOTAL_APR_UNUSED" hidden="1">"c7679"</definedName>
    <definedName name="IQ_PRIVATE_CONST_TOTAL_APR_UNUSED_UNUSED_UNUSED" hidden="1">"c7679"</definedName>
    <definedName name="IQ_PRIVATE_CONST_TOTAL_FC_UNUSED" hidden="1">"c7899"</definedName>
    <definedName name="IQ_PRIVATE_CONST_TOTAL_FC_UNUSED_UNUSED_UNUSED" hidden="1">"c7899"</definedName>
    <definedName name="IQ_PRIVATE_CONST_TOTAL_POP_FC_UNUSED" hidden="1">"c8119"</definedName>
    <definedName name="IQ_PRIVATE_CONST_TOTAL_POP_FC_UNUSED_UNUSED_UNUSED" hidden="1">"c8119"</definedName>
    <definedName name="IQ_PRIVATE_CONST_TOTAL_POP_UNUSED" hidden="1">"c7239"</definedName>
    <definedName name="IQ_PRIVATE_CONST_TOTAL_POP_UNUSED_UNUSED_UNUSED" hidden="1">"c7239"</definedName>
    <definedName name="IQ_PRIVATE_CONST_TOTAL_UNUSED" hidden="1">"c7019"</definedName>
    <definedName name="IQ_PRIVATE_CONST_TOTAL_UNUSED_UNUSED_UNUSED" hidden="1">"c7019"</definedName>
    <definedName name="IQ_PRIVATE_CONST_TOTAL_YOY_FC_UNUSED" hidden="1">"c8339"</definedName>
    <definedName name="IQ_PRIVATE_CONST_TOTAL_YOY_FC_UNUSED_UNUSED_UNUSED" hidden="1">"c8339"</definedName>
    <definedName name="IQ_PRIVATE_CONST_TOTAL_YOY_UNUSED" hidden="1">"c7459"</definedName>
    <definedName name="IQ_PRIVATE_CONST_TOTAL_YOY_UNUSED_UNUSED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FC_UNUSED_UNUSED_UNUSED" hidden="1">"c8535"</definedName>
    <definedName name="IQ_PRIVATE_RES_CONST_REAL_APR_UNUSED" hidden="1">"c7655"</definedName>
    <definedName name="IQ_PRIVATE_RES_CONST_REAL_APR_UNUSED_UNUSED_UNUSED" hidden="1">"c7655"</definedName>
    <definedName name="IQ_PRIVATE_RES_CONST_REAL_FC_UNUSED" hidden="1">"c7875"</definedName>
    <definedName name="IQ_PRIVATE_RES_CONST_REAL_FC_UNUSED_UNUSED_UNUSED" hidden="1">"c7875"</definedName>
    <definedName name="IQ_PRIVATE_RES_CONST_REAL_POP_FC_UNUSED" hidden="1">"c8095"</definedName>
    <definedName name="IQ_PRIVATE_RES_CONST_REAL_POP_FC_UNUSED_UNUSED_UNUSED" hidden="1">"c8095"</definedName>
    <definedName name="IQ_PRIVATE_RES_CONST_REAL_POP_UNUSED" hidden="1">"c7215"</definedName>
    <definedName name="IQ_PRIVATE_RES_CONST_REAL_POP_UNUSED_UNUSED_UNUSED" hidden="1">"c7215"</definedName>
    <definedName name="IQ_PRIVATE_RES_CONST_REAL_UNUSED" hidden="1">"c6995"</definedName>
    <definedName name="IQ_PRIVATE_RES_CONST_REAL_UNUSED_UNUSED_UNUSED" hidden="1">"c6995"</definedName>
    <definedName name="IQ_PRIVATE_RES_CONST_REAL_YOY_FC_UNUSED" hidden="1">"c8315"</definedName>
    <definedName name="IQ_PRIVATE_RES_CONST_REAL_YOY_FC_UNUSED_UNUSED_UNUSED" hidden="1">"c8315"</definedName>
    <definedName name="IQ_PRIVATE_RES_CONST_REAL_YOY_UNUSED" hidden="1">"c7435"</definedName>
    <definedName name="IQ_PRIVATE_RES_CONST_REAL_YOY_UNUSED_UNUSED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IVATELY_ISSUED_MORTGAGE_BACKED_SECURITIES_FDIC" hidden="1">"c6407"</definedName>
    <definedName name="IQ_PRIVATELY_ISSUED_MORTGAGE_PASS_THROUGHS_FDIC" hidden="1">"c6405"</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FOREIGN_CURRENCIES_FDIC" hidden="1">"c6513"</definedName>
    <definedName name="IQ_PURCHASE_TREASURY_FFIEC" hidden="1">"c12966"</definedName>
    <definedName name="IQ_PURCHASED_COAL" hidden="1">"c15934"</definedName>
    <definedName name="IQ_PURCHASED_CREDIT_RELS_SERVICING_ASSETS_FFIEC" hidden="1">"c12839"</definedName>
    <definedName name="IQ_PURCHASED_OPTION_CONTRACTS_FDIC" hidden="1">"c6510"</definedName>
    <definedName name="IQ_PURCHASED_OPTION_CONTRACTS_FX_RISK_FDIC" hidden="1">"c6515"</definedName>
    <definedName name="IQ_PURCHASED_OPTION_CONTRACTS_NON_FX_IR_FDIC" hidden="1">"c6520"</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FC_UNUSED_UNUSED_UNUSED" hidden="1">"c8491"</definedName>
    <definedName name="IQ_PURCHASES_EQUIP_NONRES_SAAR_APR_UNUSED" hidden="1">"c7611"</definedName>
    <definedName name="IQ_PURCHASES_EQUIP_NONRES_SAAR_APR_UNUSED_UNUSED_UNUSED" hidden="1">"c7611"</definedName>
    <definedName name="IQ_PURCHASES_EQUIP_NONRES_SAAR_FC_UNUSED" hidden="1">"c7831"</definedName>
    <definedName name="IQ_PURCHASES_EQUIP_NONRES_SAAR_FC_UNUSED_UNUSED_UNUSED" hidden="1">"c7831"</definedName>
    <definedName name="IQ_PURCHASES_EQUIP_NONRES_SAAR_POP_FC_UNUSED" hidden="1">"c8051"</definedName>
    <definedName name="IQ_PURCHASES_EQUIP_NONRES_SAAR_POP_FC_UNUSED_UNUSED_UNUSED" hidden="1">"c8051"</definedName>
    <definedName name="IQ_PURCHASES_EQUIP_NONRES_SAAR_POP_UNUSED" hidden="1">"c7171"</definedName>
    <definedName name="IQ_PURCHASES_EQUIP_NONRES_SAAR_POP_UNUSED_UNUSED_UNUSED" hidden="1">"c7171"</definedName>
    <definedName name="IQ_PURCHASES_EQUIP_NONRES_SAAR_UNUSED" hidden="1">"c6951"</definedName>
    <definedName name="IQ_PURCHASES_EQUIP_NONRES_SAAR_UNUSED_UNUSED_UNUSED" hidden="1">"c6951"</definedName>
    <definedName name="IQ_PURCHASES_EQUIP_NONRES_SAAR_YOY_FC_UNUSED" hidden="1">"c8271"</definedName>
    <definedName name="IQ_PURCHASES_EQUIP_NONRES_SAAR_YOY_FC_UNUSED_UNUSED_UNUSED" hidden="1">"c8271"</definedName>
    <definedName name="IQ_PURCHASES_EQUIP_NONRES_SAAR_YOY_UNUSED" hidden="1">"c7391"</definedName>
    <definedName name="IQ_PURCHASES_EQUIP_NONRES_SAAR_YOY_UNUSED_UNUSED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TD" hidden="1">750000</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TE_COUNTRY" hidden="1">"c19247"</definedName>
    <definedName name="IQ_RATE_LEVEL" hidden="1">"c19251"</definedName>
    <definedName name="IQ_RATE_NAME" hidden="1">"c19249"</definedName>
    <definedName name="IQ_RATE_TERM" hidden="1">"c19248"</definedName>
    <definedName name="IQ_RATE_TYPE" hidden="1">"c19246"</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CLOSURE_FDIC" hidden="1">"c6332"</definedName>
    <definedName name="IQ_RE_FOREIGN_FFIEC" hidden="1">"c13479"</definedName>
    <definedName name="IQ_RE_GAIN_LOSS_SALE_ASSETS" hidden="1">"c8751"</definedName>
    <definedName name="IQ_RE_INVEST_FDIC" hidden="1">"c6331"</definedName>
    <definedName name="IQ_RE_LOANS_1_4_GROSS_LOANS_FFIEC" hidden="1">"c13397"</definedName>
    <definedName name="IQ_RE_LOANS_DOM_QUARTERLY_AVG_FFIEC" hidden="1">"c15476"</definedName>
    <definedName name="IQ_RE_LOANS_DOMESTIC_CHARGE_OFFS_FDIC" hidden="1">"c6589"</definedName>
    <definedName name="IQ_RE_LOANS_DOMESTIC_FDIC" hidden="1">"c6309"</definedName>
    <definedName name="IQ_RE_LOANS_DOMESTIC_NET_CHARGE_OFFS_FDIC" hidden="1">"c6627"</definedName>
    <definedName name="IQ_RE_LOANS_DOMESTIC_RECOVERIES_FDIC" hidden="1">"c6608"</definedName>
    <definedName name="IQ_RE_LOANS_FDIC" hidden="1">"c6308"</definedName>
    <definedName name="IQ_RE_LOANS_FOREIGN_CHARGE_OFFS_FDIC" hidden="1">"c6595"</definedName>
    <definedName name="IQ_RE_LOANS_FOREIGN_NET_CHARGE_OFFS_FDIC" hidden="1">"c6633"</definedName>
    <definedName name="IQ_RE_LOANS_FOREIGN_RECOVERIES_FDIC" hidden="1">"c6614"</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1_4_FAMILY_LOANS_FDIC" hidden="1">"c6707"</definedName>
    <definedName name="IQ_RECOVERIES_AUTO_LOANS_FDIC" hidden="1">"c6701"</definedName>
    <definedName name="IQ_RECOVERIES_AVG_LOANS_FFIEC" hidden="1">"c13476"</definedName>
    <definedName name="IQ_RECOVERIES_CL_LOANS_FDIC" hidden="1">"c6702"</definedName>
    <definedName name="IQ_RECOVERIES_CREDIT_CARDS_RECEIVABLES_FDIC" hidden="1">"c6704"</definedName>
    <definedName name="IQ_RECOVERIES_HOME_EQUITY_LINES_FDIC" hidden="1">"c6705"</definedName>
    <definedName name="IQ_RECOVERIES_OTHER_CONSUMER_LOANS_FDIC" hidden="1">"c6703"</definedName>
    <definedName name="IQ_RECOVERIES_OTHER_LOANS_FDIC" hidden="1">"c6706"</definedName>
    <definedName name="IQ_RECURRING_PROFIT_ACT_OR_EST" hidden="1">"c4507"</definedName>
    <definedName name="IQ_RECURRING_PROFIT_ACT_OR_EST_CIQ" hidden="1">"c5045"</definedName>
    <definedName name="IQ_RECURRING_PROFIT_ACT_OR_EST_CIQ_COL" hidden="1">"c11692"</definedName>
    <definedName name="IQ_RECURRING_PROFIT_EST" hidden="1">"c4499"</definedName>
    <definedName name="IQ_RECURRING_PROFIT_GUIDANCE" hidden="1">"c4500"</definedName>
    <definedName name="IQ_RECURRING_PROFIT_GUIDANCE_CIQ" hidden="1">"c5038"</definedName>
    <definedName name="IQ_RECURRING_PROFIT_GUIDANCE_CIQ_COL" hidden="1">"c11685"</definedName>
    <definedName name="IQ_RECURRING_PROFIT_HIGH_EST" hidden="1">"c4501"</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EST" hidden="1">"c4502"</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MEDIAN_EST" hidden="1">"c4503"</definedName>
    <definedName name="IQ_RECURRING_PROFIT_NUM_EST" hidden="1">"c4504"</definedName>
    <definedName name="IQ_RECURRING_PROFIT_SHARE_ACT_OR_EST" hidden="1">"c4508"</definedName>
    <definedName name="IQ_RECURRING_PROFIT_SHARE_ACT_OR_EST_CIQ" hidden="1">"c5046"</definedName>
    <definedName name="IQ_RECURRING_PROFIT_SHARE_ACT_OR_EST_CIQ_COL" hidden="1">"c11693"</definedName>
    <definedName name="IQ_RECURRING_PROFIT_SHARE_EST" hidden="1">"c4506"</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EST" hidden="1">"c4510"</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EST" hidden="1">"c4511"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CURRING_PROFIT_SHARE_MEDIAN_EST" hidden="1">"c4512"</definedName>
    <definedName name="IQ_RECURRING_PROFIT_SHARE_NUM_EST" hidden="1">"c4513"</definedName>
    <definedName name="IQ_RECURRING_PROFIT_SHARE_STDDEV_EST" hidden="1">"c4514"</definedName>
    <definedName name="IQ_RECURRING_PROFIT_STDDEV_EST" hidden="1">"c4516"</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LATED_PLANS_FDIC" hidden="1">"c6320"</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FC_UNUSED_UNUSED_UNUSED" hidden="1">"c8536"</definedName>
    <definedName name="IQ_RES_CONST_REAL_APR_UNUSED" hidden="1">"c7656"</definedName>
    <definedName name="IQ_RES_CONST_REAL_APR_UNUSED_UNUSED_UNUSED" hidden="1">"c7656"</definedName>
    <definedName name="IQ_RES_CONST_REAL_FC_UNUSED" hidden="1">"c7876"</definedName>
    <definedName name="IQ_RES_CONST_REAL_FC_UNUSED_UNUSED_UNUSED" hidden="1">"c7876"</definedName>
    <definedName name="IQ_RES_CONST_REAL_POP_FC_UNUSED" hidden="1">"c8096"</definedName>
    <definedName name="IQ_RES_CONST_REAL_POP_FC_UNUSED_UNUSED_UNUSED" hidden="1">"c8096"</definedName>
    <definedName name="IQ_RES_CONST_REAL_POP_UNUSED" hidden="1">"c7216"</definedName>
    <definedName name="IQ_RES_CONST_REAL_POP_UNUSED_UNUSED_UNUSED" hidden="1">"c7216"</definedName>
    <definedName name="IQ_RES_CONST_REAL_SAAR_APR_FC_UNUSED" hidden="1">"c8537"</definedName>
    <definedName name="IQ_RES_CONST_REAL_SAAR_APR_FC_UNUSED_UNUSED_UNUSED" hidden="1">"c8537"</definedName>
    <definedName name="IQ_RES_CONST_REAL_SAAR_APR_UNUSED" hidden="1">"c7657"</definedName>
    <definedName name="IQ_RES_CONST_REAL_SAAR_APR_UNUSED_UNUSED_UNUSED" hidden="1">"c7657"</definedName>
    <definedName name="IQ_RES_CONST_REAL_SAAR_FC_UNUSED" hidden="1">"c7877"</definedName>
    <definedName name="IQ_RES_CONST_REAL_SAAR_FC_UNUSED_UNUSED_UNUSED" hidden="1">"c7877"</definedName>
    <definedName name="IQ_RES_CONST_REAL_SAAR_POP_FC_UNUSED" hidden="1">"c8097"</definedName>
    <definedName name="IQ_RES_CONST_REAL_SAAR_POP_FC_UNUSED_UNUSED_UNUSED" hidden="1">"c8097"</definedName>
    <definedName name="IQ_RES_CONST_REAL_SAAR_POP_UNUSED" hidden="1">"c7217"</definedName>
    <definedName name="IQ_RES_CONST_REAL_SAAR_POP_UNUSED_UNUSED_UNUSED" hidden="1">"c7217"</definedName>
    <definedName name="IQ_RES_CONST_REAL_SAAR_UNUSED" hidden="1">"c6997"</definedName>
    <definedName name="IQ_RES_CONST_REAL_SAAR_UNUSED_UNUSED_UNUSED" hidden="1">"c6997"</definedName>
    <definedName name="IQ_RES_CONST_REAL_SAAR_YOY_FC_UNUSED" hidden="1">"c8317"</definedName>
    <definedName name="IQ_RES_CONST_REAL_SAAR_YOY_FC_UNUSED_UNUSED_UNUSED" hidden="1">"c8317"</definedName>
    <definedName name="IQ_RES_CONST_REAL_SAAR_YOY_UNUSED" hidden="1">"c7437"</definedName>
    <definedName name="IQ_RES_CONST_REAL_SAAR_YOY_UNUSED_UNUSED_UNUSED" hidden="1">"c7437"</definedName>
    <definedName name="IQ_RES_CONST_REAL_UNUSED" hidden="1">"c6996"</definedName>
    <definedName name="IQ_RES_CONST_REAL_UNUSED_UNUSED_UNUSED" hidden="1">"c6996"</definedName>
    <definedName name="IQ_RES_CONST_REAL_YOY_FC_UNUSED" hidden="1">"c8316"</definedName>
    <definedName name="IQ_RES_CONST_REAL_YOY_FC_UNUSED_UNUSED_UNUSED" hidden="1">"c8316"</definedName>
    <definedName name="IQ_RES_CONST_REAL_YOY_UNUSED" hidden="1">"c7436"</definedName>
    <definedName name="IQ_RES_CONST_REAL_YOY_UNUSED_UNUSED_UNUSED" hidden="1">"c7436"</definedName>
    <definedName name="IQ_RES_CONST_SAAR_APR_FC_UNUSED" hidden="1">"c8540"</definedName>
    <definedName name="IQ_RES_CONST_SAAR_APR_FC_UNUSED_UNUSED_UNUSED" hidden="1">"c8540"</definedName>
    <definedName name="IQ_RES_CONST_SAAR_APR_UNUSED" hidden="1">"c7660"</definedName>
    <definedName name="IQ_RES_CONST_SAAR_APR_UNUSED_UNUSED_UNUSED" hidden="1">"c7660"</definedName>
    <definedName name="IQ_RES_CONST_SAAR_FC_UNUSED" hidden="1">"c7880"</definedName>
    <definedName name="IQ_RES_CONST_SAAR_FC_UNUSED_UNUSED_UNUSED" hidden="1">"c7880"</definedName>
    <definedName name="IQ_RES_CONST_SAAR_POP_FC_UNUSED" hidden="1">"c8100"</definedName>
    <definedName name="IQ_RES_CONST_SAAR_POP_FC_UNUSED_UNUSED_UNUSED" hidden="1">"c8100"</definedName>
    <definedName name="IQ_RES_CONST_SAAR_POP_UNUSED" hidden="1">"c7220"</definedName>
    <definedName name="IQ_RES_CONST_SAAR_POP_UNUSED_UNUSED_UNUSED" hidden="1">"c7220"</definedName>
    <definedName name="IQ_RES_CONST_SAAR_UNUSED" hidden="1">"c7000"</definedName>
    <definedName name="IQ_RES_CONST_SAAR_UNUSED_UNUSED_UNUSED" hidden="1">"c7000"</definedName>
    <definedName name="IQ_RES_CONST_SAAR_YOY_FC_UNUSED" hidden="1">"c8320"</definedName>
    <definedName name="IQ_RES_CONST_SAAR_YOY_FC_UNUSED_UNUSED_UNUSED" hidden="1">"c8320"</definedName>
    <definedName name="IQ_RES_CONST_SAAR_YOY_UNUSED" hidden="1">"c7440"</definedName>
    <definedName name="IQ_RES_CONST_SAAR_YOY_UNUSED_UNUSED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ATEMENTS_NET_FDIC" hidden="1">"c6500"</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STRUCTURED_LOANS_1_4_RESIDENTIAL_FDIC" hidden="1">"c6378"</definedName>
    <definedName name="IQ_RESTRUCTURED_LOANS_LEASES_FDIC" hidden="1">"c6377"</definedName>
    <definedName name="IQ_RESTRUCTURED_LOANS_NON_1_4_FDIC" hidden="1">"c6379"</definedName>
    <definedName name="IQ_RETAIL_ACQUIRED_AFFILIATED_OTHER_STORES" hidden="1">"c9892"</definedName>
    <definedName name="IQ_RETAIL_ACQUIRED_FRANCHISE_STORES" hidden="1">"c2903"</definedName>
    <definedName name="IQ_RETAIL_ACQUIRED_OWNED_STORES" hidden="1">"c2895"</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DEPOSITS_FDIC" hidden="1">"c6488"</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AVERAGE_EQUITY_FDIC" hidden="1">"c6733"</definedName>
    <definedName name="IQ_RETAINED_EARNINGS_EQUITY_FFIEC" hidden="1">"c13348"</definedName>
    <definedName name="IQ_RETAINED_EARNINGS_FFIEC" hidden="1">"c12878"</definedName>
    <definedName name="IQ_RETURN_ASSETS" hidden="1">"c1113"</definedName>
    <definedName name="IQ_RETURN_ASSETS_ACT_OR_EST" hidden="1">"c3585"</definedName>
    <definedName name="IQ_RETURN_ASSETS_ACT_OR_EST_THOM" hidden="1">"c5310"</definedName>
    <definedName name="IQ_RETURN_ASSETS_BANK" hidden="1">"c1114"</definedName>
    <definedName name="IQ_RETURN_ASSETS_BROK" hidden="1">"c1115"</definedName>
    <definedName name="IQ_RETURN_ASSETS_DET_EST" hidden="1">"c12066"</definedName>
    <definedName name="IQ_RETURN_ASSETS_DET_EST_DATE" hidden="1">"c12219"</definedName>
    <definedName name="IQ_RETURN_ASSETS_DET_EST_DATE_THOM" hidden="1">"c12247"</definedName>
    <definedName name="IQ_RETURN_ASSETS_DET_EST_INCL" hidden="1">"c12356"</definedName>
    <definedName name="IQ_RETURN_ASSETS_DET_EST_INCL_THOM" hidden="1">"c12379"</definedName>
    <definedName name="IQ_RETURN_ASSETS_DET_EST_NOTE" hidden="1">"c17543"</definedName>
    <definedName name="IQ_RETURN_ASSETS_DET_EST_NOTE_THOM" hidden="1">"c17591"</definedName>
    <definedName name="IQ_RETURN_ASSETS_DET_EST_ORIGIN" hidden="1">"c12591"</definedName>
    <definedName name="IQ_RETURN_ASSETS_DET_EST_ORIGIN_THOM" hidden="1">"c12617"</definedName>
    <definedName name="IQ_RETURN_ASSETS_DET_EST_THOM" hidden="1">"c12097"</definedName>
    <definedName name="IQ_RETURN_ASSETS_EST" hidden="1">"c3529"</definedName>
    <definedName name="IQ_RETURN_ASSETS_EST_DOWN_2MONTH" hidden="1">"c16537"</definedName>
    <definedName name="IQ_RETURN_ASSETS_EST_DOWN_2MONTH_THOM" hidden="1">"c17365"</definedName>
    <definedName name="IQ_RETURN_ASSETS_EST_DOWN_3MONTH" hidden="1">"c16541"</definedName>
    <definedName name="IQ_RETURN_ASSETS_EST_DOWN_3MONTH_THOM" hidden="1">"c17369"</definedName>
    <definedName name="IQ_RETURN_ASSETS_EST_DOWN_MONTH" hidden="1">"c16533"</definedName>
    <definedName name="IQ_RETURN_ASSETS_EST_DOWN_MONTH_THOM" hidden="1">"c17361"</definedName>
    <definedName name="IQ_RETURN_ASSETS_EST_NUM_ANALYSTS_2MONTH" hidden="1">"c16535"</definedName>
    <definedName name="IQ_RETURN_ASSETS_EST_NUM_ANALYSTS_2MONTH_THOM" hidden="1">"c17363"</definedName>
    <definedName name="IQ_RETURN_ASSETS_EST_NUM_ANALYSTS_3MONTH" hidden="1">"c16539"</definedName>
    <definedName name="IQ_RETURN_ASSETS_EST_NUM_ANALYSTS_3MONTH_THOM" hidden="1">"c17367"</definedName>
    <definedName name="IQ_RETURN_ASSETS_EST_NUM_ANALYSTS_MONTH" hidden="1">"c16531"</definedName>
    <definedName name="IQ_RETURN_ASSETS_EST_NUM_ANALYSTS_MONTH_THOM" hidden="1">"c17359"</definedName>
    <definedName name="IQ_RETURN_ASSETS_EST_THOM" hidden="1">"c4034"</definedName>
    <definedName name="IQ_RETURN_ASSETS_EST_TOTAL_REVISED_2MONTH" hidden="1">"c16538"</definedName>
    <definedName name="IQ_RETURN_ASSETS_EST_TOTAL_REVISED_2MONTH_THOM" hidden="1">"c17366"</definedName>
    <definedName name="IQ_RETURN_ASSETS_EST_TOTAL_REVISED_3MONTH" hidden="1">"c16542"</definedName>
    <definedName name="IQ_RETURN_ASSETS_EST_TOTAL_REVISED_3MONTH_THOM" hidden="1">"c17370"</definedName>
    <definedName name="IQ_RETURN_ASSETS_EST_TOTAL_REVISED_MONTH" hidden="1">"c16534"</definedName>
    <definedName name="IQ_RETURN_ASSETS_EST_TOTAL_REVISED_MONTH_THOM" hidden="1">"c17362"</definedName>
    <definedName name="IQ_RETURN_ASSETS_EST_UP_2MONTH" hidden="1">"c16536"</definedName>
    <definedName name="IQ_RETURN_ASSETS_EST_UP_2MONTH_THOM" hidden="1">"c17364"</definedName>
    <definedName name="IQ_RETURN_ASSETS_EST_UP_3MONTH" hidden="1">"c16540"</definedName>
    <definedName name="IQ_RETURN_ASSETS_EST_UP_3MONTH_THOM" hidden="1">"c17368"</definedName>
    <definedName name="IQ_RETURN_ASSETS_EST_UP_MONTH" hidden="1">"c16532"</definedName>
    <definedName name="IQ_RETURN_ASSETS_EST_UP_MONTH_THOM" hidden="1">"c17360"</definedName>
    <definedName name="IQ_RETURN_ASSETS_FDIC" hidden="1">"c6730"</definedName>
    <definedName name="IQ_RETURN_ASSETS_FS" hidden="1">"c1116"</definedName>
    <definedName name="IQ_RETURN_ASSETS_GUIDANCE_CIQ" hidden="1">"c5055"</definedName>
    <definedName name="IQ_RETURN_ASSETS_GUIDANCE_CIQ_COL" hidden="1">"c11702"</definedName>
    <definedName name="IQ_RETURN_ASSETS_HIGH_EST" hidden="1">"c3530"</definedName>
    <definedName name="IQ_RETURN_ASSETS_HIGH_EST_THOM" hidden="1">"c4036"</definedName>
    <definedName name="IQ_RETURN_ASSETS_HIGH_GUIDANCE_CIQ" hidden="1">"c4595"</definedName>
    <definedName name="IQ_RETURN_ASSETS_HIGH_GUIDANCE_CIQ_COL" hidden="1">"c11244"</definedName>
    <definedName name="IQ_RETURN_ASSETS_LOW_EST" hidden="1">"c3531"</definedName>
    <definedName name="IQ_RETURN_ASSETS_LOW_EST_THOM" hidden="1">"c4037"</definedName>
    <definedName name="IQ_RETURN_ASSETS_LOW_GUIDANCE_CIQ" hidden="1">"c4635"</definedName>
    <definedName name="IQ_RETURN_ASSETS_LOW_GUIDANCE_CIQ_COL" hidden="1">"c11284"</definedName>
    <definedName name="IQ_RETURN_ASSETS_MEDIAN_EST" hidden="1">"c3532"</definedName>
    <definedName name="IQ_RETURN_ASSETS_MEDIAN_EST_THOM" hidden="1">"c4035"</definedName>
    <definedName name="IQ_RETURN_ASSETS_NUM_EST" hidden="1">"c3527"</definedName>
    <definedName name="IQ_RETURN_ASSETS_NUM_EST_THOM" hidden="1">"c4038"</definedName>
    <definedName name="IQ_RETURN_ASSETS_STDDEV_EST" hidden="1">"c3528"</definedName>
    <definedName name="IQ_RETURN_ASSETS_STDDEV_EST_THOM" hidden="1">"c4039"</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ACT_OR_EST" hidden="1">"c3586"</definedName>
    <definedName name="IQ_RETURN_EQUITY_ACT_OR_EST_THOM" hidden="1">"c5311"</definedName>
    <definedName name="IQ_RETURN_EQUITY_BANK" hidden="1">"c1119"</definedName>
    <definedName name="IQ_RETURN_EQUITY_BROK" hidden="1">"c1120"</definedName>
    <definedName name="IQ_RETURN_EQUITY_DET_EST" hidden="1">"c12067"</definedName>
    <definedName name="IQ_RETURN_EQUITY_DET_EST_DATE" hidden="1">"c12220"</definedName>
    <definedName name="IQ_RETURN_EQUITY_DET_EST_DATE_THOM" hidden="1">"c12248"</definedName>
    <definedName name="IQ_RETURN_EQUITY_DET_EST_INCL" hidden="1">"c12357"</definedName>
    <definedName name="IQ_RETURN_EQUITY_DET_EST_INCL_THOM" hidden="1">"c12380"</definedName>
    <definedName name="IQ_RETURN_EQUITY_DET_EST_NOTE" hidden="1">"c17544"</definedName>
    <definedName name="IQ_RETURN_EQUITY_DET_EST_NOTE_THOM" hidden="1">"c17592"</definedName>
    <definedName name="IQ_RETURN_EQUITY_DET_EST_ORIGIN" hidden="1">"c12592"</definedName>
    <definedName name="IQ_RETURN_EQUITY_DET_EST_ORIGIN_THOM" hidden="1">"c12618"</definedName>
    <definedName name="IQ_RETURN_EQUITY_DET_EST_THOM" hidden="1">"c12098"</definedName>
    <definedName name="IQ_RETURN_EQUITY_EST" hidden="1">"c3535"</definedName>
    <definedName name="IQ_RETURN_EQUITY_EST_DOWN_2MONTH" hidden="1">"c16549"</definedName>
    <definedName name="IQ_RETURN_EQUITY_EST_DOWN_2MONTH_THOM" hidden="1">"c17377"</definedName>
    <definedName name="IQ_RETURN_EQUITY_EST_DOWN_3MONTH" hidden="1">"c16553"</definedName>
    <definedName name="IQ_RETURN_EQUITY_EST_DOWN_3MONTH_THOM" hidden="1">"c17381"</definedName>
    <definedName name="IQ_RETURN_EQUITY_EST_DOWN_MONTH" hidden="1">"c16545"</definedName>
    <definedName name="IQ_RETURN_EQUITY_EST_DOWN_MONTH_THOM" hidden="1">"c17373"</definedName>
    <definedName name="IQ_RETURN_EQUITY_EST_NUM_ANALYSTS_2MONTH" hidden="1">"c16547"</definedName>
    <definedName name="IQ_RETURN_EQUITY_EST_NUM_ANALYSTS_2MONTH_THOM" hidden="1">"c17375"</definedName>
    <definedName name="IQ_RETURN_EQUITY_EST_NUM_ANALYSTS_3MONTH" hidden="1">"c16551"</definedName>
    <definedName name="IQ_RETURN_EQUITY_EST_NUM_ANALYSTS_3MONTH_THOM" hidden="1">"c17379"</definedName>
    <definedName name="IQ_RETURN_EQUITY_EST_NUM_ANALYSTS_MONTH" hidden="1">"c16543"</definedName>
    <definedName name="IQ_RETURN_EQUITY_EST_NUM_ANALYSTS_MONTH_THOM" hidden="1">"c17371"</definedName>
    <definedName name="IQ_RETURN_EQUITY_EST_THOM" hidden="1">"c5479"</definedName>
    <definedName name="IQ_RETURN_EQUITY_EST_TOTAL_REVISED_2MONTH" hidden="1">"c16550"</definedName>
    <definedName name="IQ_RETURN_EQUITY_EST_TOTAL_REVISED_2MONTH_THOM" hidden="1">"c17378"</definedName>
    <definedName name="IQ_RETURN_EQUITY_EST_TOTAL_REVISED_3MONTH" hidden="1">"c16554"</definedName>
    <definedName name="IQ_RETURN_EQUITY_EST_TOTAL_REVISED_3MONTH_THOM" hidden="1">"c17382"</definedName>
    <definedName name="IQ_RETURN_EQUITY_EST_TOTAL_REVISED_MONTH" hidden="1">"c16546"</definedName>
    <definedName name="IQ_RETURN_EQUITY_EST_TOTAL_REVISED_MONTH_THOM" hidden="1">"c17374"</definedName>
    <definedName name="IQ_RETURN_EQUITY_EST_UP_2MONTH" hidden="1">"c16548"</definedName>
    <definedName name="IQ_RETURN_EQUITY_EST_UP_2MONTH_THOM" hidden="1">"c17376"</definedName>
    <definedName name="IQ_RETURN_EQUITY_EST_UP_3MONTH" hidden="1">"c16552"</definedName>
    <definedName name="IQ_RETURN_EQUITY_EST_UP_3MONTH_THOM" hidden="1">"c17380"</definedName>
    <definedName name="IQ_RETURN_EQUITY_EST_UP_MONTH" hidden="1">"c16544"</definedName>
    <definedName name="IQ_RETURN_EQUITY_EST_UP_MONTH_THOM" hidden="1">"c17372"</definedName>
    <definedName name="IQ_RETURN_EQUITY_FDIC" hidden="1">"c6732"</definedName>
    <definedName name="IQ_RETURN_EQUITY_FS" hidden="1">"c1121"</definedName>
    <definedName name="IQ_RETURN_EQUITY_GUIDANCE_CIQ" hidden="1">"c5056"</definedName>
    <definedName name="IQ_RETURN_EQUITY_GUIDANCE_CIQ_COL" hidden="1">"c11703"</definedName>
    <definedName name="IQ_RETURN_EQUITY_HIGH_EST" hidden="1">"c3536"</definedName>
    <definedName name="IQ_RETURN_EQUITY_HIGH_EST_THOM" hidden="1">"c5283"</definedName>
    <definedName name="IQ_RETURN_EQUITY_HIGH_GUIDANCE_CIQ" hidden="1">"c4594"</definedName>
    <definedName name="IQ_RETURN_EQUITY_HIGH_GUIDANCE_CIQ_COL" hidden="1">"c11243"</definedName>
    <definedName name="IQ_RETURN_EQUITY_LOW_EST" hidden="1">"c3537"</definedName>
    <definedName name="IQ_RETURN_EQUITY_LOW_EST_THOM" hidden="1">"c5284"</definedName>
    <definedName name="IQ_RETURN_EQUITY_LOW_GUIDANCE_CIQ" hidden="1">"c4634"</definedName>
    <definedName name="IQ_RETURN_EQUITY_LOW_GUIDANCE_CIQ_COL" hidden="1">"c11283"</definedName>
    <definedName name="IQ_RETURN_EQUITY_MEDIAN_EST" hidden="1">"c3538"</definedName>
    <definedName name="IQ_RETURN_EQUITY_MEDIAN_EST_THOM" hidden="1">"c5282"</definedName>
    <definedName name="IQ_RETURN_EQUITY_NUM_EST" hidden="1">"c3533"</definedName>
    <definedName name="IQ_RETURN_EQUITY_NUM_EST_THOM" hidden="1">"c5285"</definedName>
    <definedName name="IQ_RETURN_EQUITY_STDDEV_EST" hidden="1">"c3534"</definedName>
    <definedName name="IQ_RETURN_EQUITY_STDDEV_EST_THOM" hidden="1">"c5286"</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DET_EST" hidden="1">"c12065"</definedName>
    <definedName name="IQ_REV_DET_EST_CURRENCY" hidden="1">"c12472"</definedName>
    <definedName name="IQ_REV_DET_EST_CURRENCY_THOM" hidden="1">"c12495"</definedName>
    <definedName name="IQ_REV_DET_EST_DATE" hidden="1">"c12218"</definedName>
    <definedName name="IQ_REV_DET_EST_DATE_THOM" hidden="1">"c12246"</definedName>
    <definedName name="IQ_REV_DET_EST_INCL" hidden="1">"c12355"</definedName>
    <definedName name="IQ_REV_DET_EST_INCL_THOM" hidden="1">"c12378"</definedName>
    <definedName name="IQ_REV_DET_EST_NOTE" hidden="1">"c17525"</definedName>
    <definedName name="IQ_REV_DET_EST_NOTE_THOM" hidden="1">"c17578"</definedName>
    <definedName name="IQ_REV_DET_EST_ORIGIN" hidden="1">"c12590"</definedName>
    <definedName name="IQ_REV_DET_EST_ORIGIN_THOM" hidden="1">"c12616"</definedName>
    <definedName name="IQ_REV_DET_EST_THOM" hidden="1">"c12096"</definedName>
    <definedName name="IQ_REV_NAME_AP" hidden="1">"c8911"</definedName>
    <definedName name="IQ_REV_NAME_AP_ABS" hidden="1">"c8930"</definedName>
    <definedName name="IQ_REV_STDDEV_EST" hidden="1">"c1124"</definedName>
    <definedName name="IQ_REV_STDDEV_EST_CIQ" hidden="1">"c3621"</definedName>
    <definedName name="IQ_REV_STDDEV_EST_THOM" hidden="1">"c3657"</definedName>
    <definedName name="IQ_REV_UTI" hidden="1">"c1125"</definedName>
    <definedName name="IQ_REVALUATION_GAINS_DERIVATIVE_DOM_FFIEC" hidden="1">"c12828"</definedName>
    <definedName name="IQ_REVALUATION_GAINS_DERIVATIVE_FOREIGN_FFIEC" hidden="1">"c12829"</definedName>
    <definedName name="IQ_REVALUATION_GAINS_FDIC" hidden="1">"c6428"</definedName>
    <definedName name="IQ_REVALUATION_LOSSES_FDIC" hidden="1">"c6429"</definedName>
    <definedName name="IQ_REVALUATION_NON_TRADING_PROP" hidden="1">"c15999"</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ACT_OR_EST_CIQ" hidden="1">"c5059"</definedName>
    <definedName name="IQ_REVENUE_ACT_OR_EST_CIQ_COL" hidden="1">"c11706"</definedName>
    <definedName name="IQ_REVENUE_ACT_OR_EST_THOM" hidden="1">"c5299"</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 hidden="1">"c5488"</definedName>
    <definedName name="IQ_REVENUE_EST_BOTTOM_UP_CIQ" hidden="1">"c12025"</definedName>
    <definedName name="IQ_REVENUE_EST_CIQ" hidden="1">"c3616"</definedName>
    <definedName name="IQ_REVENUE_EST_DOWN_2MONTH" hidden="1">"c16285"</definedName>
    <definedName name="IQ_REVENUE_EST_DOWN_2MONTH_CIQ" hidden="1">"c16609"</definedName>
    <definedName name="IQ_REVENUE_EST_DOWN_2MONTH_THOM" hidden="1">"c17149"</definedName>
    <definedName name="IQ_REVENUE_EST_DOWN_3MONTH" hidden="1">"c16289"</definedName>
    <definedName name="IQ_REVENUE_EST_DOWN_3MONTH_CIQ" hidden="1">"c16613"</definedName>
    <definedName name="IQ_REVENUE_EST_DOWN_3MONTH_THOM" hidden="1">"c17153"</definedName>
    <definedName name="IQ_REVENUE_EST_DOWN_MONTH" hidden="1">"c16281"</definedName>
    <definedName name="IQ_REVENUE_EST_DOWN_MONTH_CIQ" hidden="1">"c16605"</definedName>
    <definedName name="IQ_REVENUE_EST_DOWN_MONTH_THOM" hidden="1">"c17145"</definedName>
    <definedName name="IQ_REVENUE_EST_NOTE" hidden="1">"c17502"</definedName>
    <definedName name="IQ_REVENUE_EST_NOTE_CIQ" hidden="1">"c17455"</definedName>
    <definedName name="IQ_REVENUE_EST_NUM_ANALYSTS_2MONTH" hidden="1">"c16283"</definedName>
    <definedName name="IQ_REVENUE_EST_NUM_ANALYSTS_2MONTH_CIQ" hidden="1">"c16607"</definedName>
    <definedName name="IQ_REVENUE_EST_NUM_ANALYSTS_2MONTH_THOM" hidden="1">"c17147"</definedName>
    <definedName name="IQ_REVENUE_EST_NUM_ANALYSTS_3MONTH" hidden="1">"c16287"</definedName>
    <definedName name="IQ_REVENUE_EST_NUM_ANALYSTS_3MONTH_CIQ" hidden="1">"c16611"</definedName>
    <definedName name="IQ_REVENUE_EST_NUM_ANALYSTS_3MONTH_THOM" hidden="1">"c17151"</definedName>
    <definedName name="IQ_REVENUE_EST_NUM_ANALYSTS_MONTH" hidden="1">"c16279"</definedName>
    <definedName name="IQ_REVENUE_EST_NUM_ANALYSTS_MONTH_CIQ" hidden="1">"c16603"</definedName>
    <definedName name="IQ_REVENUE_EST_NUM_ANALYSTS_MONTH_THOM" hidden="1">"c17143"</definedName>
    <definedName name="IQ_REVENUE_EST_THOM" hidden="1">"c3652"</definedName>
    <definedName name="IQ_REVENUE_EST_TOTAL_REVISED_2MONTH" hidden="1">"c16286"</definedName>
    <definedName name="IQ_REVENUE_EST_TOTAL_REVISED_2MONTH_CIQ" hidden="1">"c16610"</definedName>
    <definedName name="IQ_REVENUE_EST_TOTAL_REVISED_2MONTH_THOM" hidden="1">"c17150"</definedName>
    <definedName name="IQ_REVENUE_EST_TOTAL_REVISED_3MONTH" hidden="1">"c16290"</definedName>
    <definedName name="IQ_REVENUE_EST_TOTAL_REVISED_3MONTH_CIQ" hidden="1">"c16614"</definedName>
    <definedName name="IQ_REVENUE_EST_TOTAL_REVISED_3MONTH_THOM" hidden="1">"c17154"</definedName>
    <definedName name="IQ_REVENUE_EST_TOTAL_REVISED_MONTH" hidden="1">"c16282"</definedName>
    <definedName name="IQ_REVENUE_EST_TOTAL_REVISED_MONTH_CIQ" hidden="1">"c16606"</definedName>
    <definedName name="IQ_REVENUE_EST_TOTAL_REVISED_MONTH_THOM" hidden="1">"c17146"</definedName>
    <definedName name="IQ_REVENUE_EST_UP_2MONTH" hidden="1">"c16284"</definedName>
    <definedName name="IQ_REVENUE_EST_UP_2MONTH_CIQ" hidden="1">"c16608"</definedName>
    <definedName name="IQ_REVENUE_EST_UP_2MONTH_THOM" hidden="1">"c17148"</definedName>
    <definedName name="IQ_REVENUE_EST_UP_3MONTH" hidden="1">"c16288"</definedName>
    <definedName name="IQ_REVENUE_EST_UP_3MONTH_CIQ" hidden="1">"c16612"</definedName>
    <definedName name="IQ_REVENUE_EST_UP_3MONTH_THOM" hidden="1">"c17152"</definedName>
    <definedName name="IQ_REVENUE_EST_UP_MONTH" hidden="1">"c16280"</definedName>
    <definedName name="IQ_REVENUE_EST_UP_MONTH_CIQ" hidden="1">"c16604"</definedName>
    <definedName name="IQ_REVENUE_EST_UP_MONTH_THOM" hidden="1">"c17144"</definedName>
    <definedName name="IQ_REVENUE_GROWTH_1" hidden="1">"c155"</definedName>
    <definedName name="IQ_REVENUE_GROWTH_2" hidden="1">"c159"</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EST_THOM" hidden="1">"c3654"</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EST_THOM" hidden="1">"c3655"</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MEDIAN_EST_THOM" hidden="1">"c3653"</definedName>
    <definedName name="IQ_REVENUE_NO_EST" hidden="1">"c263"</definedName>
    <definedName name="IQ_REVENUE_NUM_EST" hidden="1">"c1129"</definedName>
    <definedName name="IQ_REVENUE_NUM_EST_CIQ" hidden="1">"c3620"</definedName>
    <definedName name="IQ_REVENUE_NUM_EST_THOM" hidden="1">"c3656"</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39211.7829166667</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ISK_WEIGHTED_ASSETS_FDIC" hidden="1">"c6370"</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RSSD_ID_FFIEC" hidden="1">"c20506"</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ARY_FDIC" hidden="1">"c6576"</definedName>
    <definedName name="IQ_SALE_COMMON_GROSS_FFIEC" hidden="1">"c12963"</definedName>
    <definedName name="IQ_SALE_CONVERSION_ACQUISITION_NET_COMMON_FFIEC" hidden="1">"c15351"</definedName>
    <definedName name="IQ_SALE_CONVERSION_RETIREMENT_STOCK_FDIC" hidden="1">"c6661"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FS_AMORT_COST_FFIEC" hidden="1">"c20492"</definedName>
    <definedName name="IQ_SEC_ISSUED_US_AFS_FAIR_VAL_FFIEC" hidden="1">"c20457"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1_4_FAMILY_RESIDENTIAL_CHARGE_OFFS_FDIC" hidden="1">"c6590"</definedName>
    <definedName name="IQ_SECURED_1_4_FAMILY_RESIDENTIAL_NET_CHARGE_OFFS_FDIC" hidden="1">"c6628"</definedName>
    <definedName name="IQ_SECURED_1_4_FAMILY_RESIDENTIAL_RECOVERIES_FDIC" hidden="1">"c6609"</definedName>
    <definedName name="IQ_SECURED_DEBT" hidden="1">"c2546"</definedName>
    <definedName name="IQ_SECURED_DEBT_PCT" hidden="1">"c2547"</definedName>
    <definedName name="IQ_SECURED_FARMLAND_CHARGE_OFFS_FDIC" hidden="1">"c6593"</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FARMLAND_NET_CHARGE_OFFS_FDIC" hidden="1">"c6631"</definedName>
    <definedName name="IQ_SECURED_FARMLAND_RECOVERIES_FDIC" hidden="1">"c6612"</definedName>
    <definedName name="IQ_SECURED_MULTI_RES_LL_REC_DOM_FFIEC" hidden="1">"c12905"</definedName>
    <definedName name="IQ_SECURED_MULTIFAMILY_RESIDENTIAL_CHARGE_OFFS_FDIC" hidden="1">"c6591"</definedName>
    <definedName name="IQ_SECURED_MULTIFAMILY_RESIDENTIAL_NET_CHARGE_OFFS_FDIC" hidden="1">"c6629"</definedName>
    <definedName name="IQ_SECURED_MULTIFAMILY_RESIDENTIAL_RECOVERIES_FDIC" hidden="1">"c6610"</definedName>
    <definedName name="IQ_SECURED_NONFARM_NONRESIDENTIAL_CHARGE_OFFS_FDIC" hidden="1">"c6592"</definedName>
    <definedName name="IQ_SECURED_NONFARM_NONRESIDENTIAL_NET_CHARGE_OFFS_FDIC" hidden="1">"c6630"</definedName>
    <definedName name="IQ_SECURED_NONFARM_NONRESIDENTIAL_RECOVERIES_FDIC" hidden="1">"c6611"</definedName>
    <definedName name="IQ_SECURITIES_AFS_AMORT_COST_FFIEC" hidden="1">"c20488"</definedName>
    <definedName name="IQ_SECURITIES_AFS_FAIR_VAL_FFIEC" hidden="1">"c20453"</definedName>
    <definedName name="IQ_SECURITIES_GAINS_FDIC" hidden="1">"c6584"</definedName>
    <definedName name="IQ_SECURITIES_HELD_MATURITY_FFIEC" hidden="1">"c12777"</definedName>
    <definedName name="IQ_SECURITIES_HTM_AMORT_COST_FFIEC" hidden="1">"c20436"</definedName>
    <definedName name="IQ_SECURITIES_HTM_FAIR_VAL_FFIEC" hidden="1">"c20471"</definedName>
    <definedName name="IQ_SECURITIES_ISSUED_STATES_FDIC" hidden="1">"c6300"</definedName>
    <definedName name="IQ_SECURITIES_ISSUED_US_FFIEC" hidden="1">"c12781"</definedName>
    <definedName name="IQ_SECURITIES_ISSUED_US_HTM_AMORT_COST_FFIEC" hidden="1">"c20440"</definedName>
    <definedName name="IQ_SECURITIES_ISSUED_US_HTM_FAIR_VAL_FFIEC" hidden="1">"c20475"</definedName>
    <definedName name="IQ_SECURITIES_LENT_FDIC" hidden="1">"c6532"</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FDIC" hidden="1">"c6529"</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DOL" hidden="1">"c12042"</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FDIC" hidden="1">"c6572"</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OUTSTANDING" hidden="1">"c1347"</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OVER_INST_OWNERSHIP" hidden="1">"c17422"</definedName>
    <definedName name="IQ_SHORT_INTEREST_PERCENT" hidden="1">"c1576"</definedName>
    <definedName name="IQ_SHORT_POSITIONS_FFIEC" hidden="1">"c12859"</definedName>
    <definedName name="IQ_SHORT_SCORE_DX" hidden="1">"c17439"</definedName>
    <definedName name="IQ_SHORT_TERM_INVEST" hidden="1">"c1425"</definedName>
    <definedName name="IQ_SMALL_INT_BEAR_CD" hidden="1">"c1166"</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 hidden="1">"c2171"</definedName>
    <definedName name="IQ_SP_BANK" hidden="1">"c2637"</definedName>
    <definedName name="IQ_SP_BANK_ACTION" hidden="1">"c2636"</definedName>
    <definedName name="IQ_SP_BANK_DATE" hidden="1">"c2635"</definedName>
    <definedName name="IQ_SP_DATE" hidden="1">"c2172"</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C_ACTION" hidden="1">"c2644"</definedName>
    <definedName name="IQ_SP_ISSUE_LC_DATE" hidden="1">"c2643"</definedName>
    <definedName name="IQ_SP_ISSUE_LC_LT" hidden="1">"c2645"</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_QUALITY_RANKING_DESCRIPTION" hidden="1">"c17410"</definedName>
    <definedName name="IQ_SP_QUALITY_RANKING_VALUE" hidden="1">"c17409"</definedName>
    <definedName name="IQ_SP_REASON" hidden="1">"c2174"</definedName>
    <definedName name="IQ_SP_STARS_DESCRIPTION" hidden="1">"c17408"</definedName>
    <definedName name="IQ_SP_STARS_VALUE" hidden="1">"c17407"</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_REC_DET_EST" hidden="1">"c12069"</definedName>
    <definedName name="IQ_STAND_REC_DET_EST_DATE" hidden="1">"c12222"</definedName>
    <definedName name="IQ_STAND_REC_DET_EST_DATE_THOM" hidden="1">"c12250"</definedName>
    <definedName name="IQ_STAND_REC_DET_EST_ORIGIN" hidden="1">"c12594"</definedName>
    <definedName name="IQ_STAND_REC_DET_EST_ORIGIN_THOM" hidden="1">"c12620"</definedName>
    <definedName name="IQ_STAND_REC_DET_EST_THOM" hidden="1">"c12100"</definedName>
    <definedName name="IQ_STAND_REC_NUM_DET_EST" hidden="1">"c12068"</definedName>
    <definedName name="IQ_STAND_REC_NUM_DET_EST_DATE" hidden="1">"c12221"</definedName>
    <definedName name="IQ_STAND_REC_NUM_DET_EST_DATE_THOM" hidden="1">"c12249"</definedName>
    <definedName name="IQ_STAND_REC_NUM_DET_EST_ORIGIN" hidden="1">"c12593"</definedName>
    <definedName name="IQ_STAND_REC_NUM_DET_EST_ORIGIN_THOM" hidden="1">"c12619"</definedName>
    <definedName name="IQ_STAND_REC_NUM_DET_EST_THOM" hidden="1">"c12099"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NONTRANSACTION_ACCOUNTS_FDIC" hidden="1">"c6547"</definedName>
    <definedName name="IQ_STATES_POLI_SUBD_US_NON_TRANS_ACCTS_FFIEC" hidden="1">"c15324"</definedName>
    <definedName name="IQ_STATES_POLI_SUBD_US_TRANS_ACCTS_FFIEC" hidden="1">"c15316"</definedName>
    <definedName name="IQ_STATES_TOTAL_DEPOSITS_FDIC" hidden="1">"c6473"</definedName>
    <definedName name="IQ_STATES_TRANSACTION_ACCOUNTS_FDIC" hidden="1">"c6539"</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ST" hidden="1">"c4520"</definedName>
    <definedName name="IQ_STOCK_BASED_EXPLORE_DRILL" hidden="1">"c13851"</definedName>
    <definedName name="IQ_STOCK_BASED_GA" hidden="1">"c2993"</definedName>
    <definedName name="IQ_STOCK_BASED_HIGH_EST" hidden="1">"c4521"</definedName>
    <definedName name="IQ_STOCK_BASED_LOW_EST" hidden="1">"c4522"</definedName>
    <definedName name="IQ_STOCK_BASED_MEDIAN_EST" hidden="1">"c4523"</definedName>
    <definedName name="IQ_STOCK_BASED_NUM_EST" hidden="1">"c4524"</definedName>
    <definedName name="IQ_STOCK_BASED_OTHER" hidden="1">"c2995"</definedName>
    <definedName name="IQ_STOCK_BASED_RD" hidden="1">"c2991"</definedName>
    <definedName name="IQ_STOCK_BASED_SGA" hidden="1">"c2994"</definedName>
    <definedName name="IQ_STOCK_BASED_SM" hidden="1">"c2992"</definedName>
    <definedName name="IQ_STOCK_BASED_STDDEV_EST" hidden="1">"c4525"</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FDIC" hidden="1">"c6346"</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DIC" hidden="1">"c6351"</definedName>
    <definedName name="IQ_SURPLUS_FFIEC" hidden="1">"c12877"</definedName>
    <definedName name="IQ_SVA" hidden="1">"c1214"</definedName>
    <definedName name="IQ_SYMBOL_RT" hidden="1">"SYMBOL"</definedName>
    <definedName name="IQ_SYNTH_STRUCTURED_PRODUCTS_AFS_AMORT_COST_FFIEC" hidden="1">"c20501"</definedName>
    <definedName name="IQ_SYNTH_STRUCTURED_PRODUCTS_AFS_FAIR_VAL_FFIEC" hidden="1">"c20466"</definedName>
    <definedName name="IQ_SYNTH_STRUCTURED_PRODUCTS_HTM_AMORT_COST_FFIEC" hidden="1">"c20449"</definedName>
    <definedName name="IQ_SYNTH_STRUCTURED_PRODUCTS_HTM_FAIR_VAL_FFIEC" hidden="1">"c20484"</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DET_EST" hidden="1">"c12070"</definedName>
    <definedName name="IQ_TARGET_PRICE_DET_EST_CURRENCY" hidden="1">"c12475"</definedName>
    <definedName name="IQ_TARGET_PRICE_DET_EST_CURRENCY_THOM" hidden="1">"c12498"</definedName>
    <definedName name="IQ_TARGET_PRICE_DET_EST_DATE" hidden="1">"c12223"</definedName>
    <definedName name="IQ_TARGET_PRICE_DET_EST_DATE_THOM" hidden="1">"c12251"</definedName>
    <definedName name="IQ_TARGET_PRICE_DET_EST_INCL" hidden="1">"c12358"</definedName>
    <definedName name="IQ_TARGET_PRICE_DET_EST_INCL_THOM" hidden="1">"c12381"</definedName>
    <definedName name="IQ_TARGET_PRICE_DET_EST_ORIGIN" hidden="1">"c12729"</definedName>
    <definedName name="IQ_TARGET_PRICE_DET_EST_ORIGIN_THOM" hidden="1">"c12621"</definedName>
    <definedName name="IQ_TARGET_PRICE_DET_EST_THOM" hidden="1">"c12101"</definedName>
    <definedName name="IQ_TARGET_PRICE_LASTCLOSE" hidden="1">"c1855"</definedName>
    <definedName name="IQ_TARGET_PRICE_NUM" hidden="1">"c1653"</definedName>
    <definedName name="IQ_TARGET_PRICE_NUM_CIQ" hidden="1">"c4661"</definedName>
    <definedName name="IQ_TARGET_PRICE_NUM_THOM" hidden="1">"c5098"</definedName>
    <definedName name="IQ_TARGET_PRICE_STDDEV" hidden="1">"c1654"</definedName>
    <definedName name="IQ_TARGET_PRICE_STDDEV_CIQ" hidden="1">"c4662"</definedName>
    <definedName name="IQ_TARGET_PRICE_STDDEV_THOM" hidden="1">"c5099"</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DET_EST_CURRENCY_THOM" hidden="1">"c12499"</definedName>
    <definedName name="IQ_TEV_DET_EST_DATE_THOM" hidden="1">"c12252"</definedName>
    <definedName name="IQ_TEV_DET_EST_INCL_THOM" hidden="1">"c12382"</definedName>
    <definedName name="IQ_TEV_DET_EST_NOTE_THOM" hidden="1">"c17596"</definedName>
    <definedName name="IQ_TEV_DET_EST_ORIGIN_THOM" hidden="1">"c12709"</definedName>
    <definedName name="IQ_TEV_DET_EST_THOM" hidden="1">"c12102"</definedName>
    <definedName name="IQ_TEV_EBIT" hidden="1">"c1220"</definedName>
    <definedName name="IQ_TEV_EBIT_AVG" hidden="1">"c1221"</definedName>
    <definedName name="IQ_TEV_EBIT_FWD" hidden="1">"c2238"</definedName>
    <definedName name="IQ_TEV_EBIT_FWD_THOM" hidden="1">"c4061"</definedName>
    <definedName name="IQ_TEV_EBITDA" hidden="1">"c1222"</definedName>
    <definedName name="IQ_TEV_EBITDA_AVG" hidden="1">"c1223"</definedName>
    <definedName name="IQ_TEV_EBITDA_CAPEX" hidden="1">"c17553"</definedName>
    <definedName name="IQ_TEV_EBITDA_FWD" hidden="1">"c1224"</definedName>
    <definedName name="IQ_TEV_EBITDA_FWD_CIQ" hidden="1">"c4043"</definedName>
    <definedName name="IQ_TEV_EBITDA_FWD_THOM" hidden="1">"c4057"</definedName>
    <definedName name="IQ_TEV_EMPLOYEE_AVG" hidden="1">"c1225"</definedName>
    <definedName name="IQ_TEV_EST" hidden="1">"c4526"</definedName>
    <definedName name="IQ_TEV_EST_DOWN_2MONTH" hidden="1">"c16489"</definedName>
    <definedName name="IQ_TEV_EST_DOWN_2MONTH_THOM" hidden="1">"c17317"</definedName>
    <definedName name="IQ_TEV_EST_DOWN_3MONTH" hidden="1">"c16493"</definedName>
    <definedName name="IQ_TEV_EST_DOWN_3MONTH_THOM" hidden="1">"c17321"</definedName>
    <definedName name="IQ_TEV_EST_DOWN_MONTH" hidden="1">"c16485"</definedName>
    <definedName name="IQ_TEV_EST_DOWN_MONTH_THOM" hidden="1">"c17313"</definedName>
    <definedName name="IQ_TEV_EST_NUM_ANALYSTS_2MONTH" hidden="1">"c16487"</definedName>
    <definedName name="IQ_TEV_EST_NUM_ANALYSTS_2MONTH_THOM" hidden="1">"c17315"</definedName>
    <definedName name="IQ_TEV_EST_NUM_ANALYSTS_3MONTH" hidden="1">"c16491"</definedName>
    <definedName name="IQ_TEV_EST_NUM_ANALYSTS_3MONTH_THOM" hidden="1">"c17319"</definedName>
    <definedName name="IQ_TEV_EST_NUM_ANALYSTS_MONTH" hidden="1">"c16483"</definedName>
    <definedName name="IQ_TEV_EST_NUM_ANALYSTS_MONTH_THOM" hidden="1">"c17311"</definedName>
    <definedName name="IQ_TEV_EST_THOM" hidden="1">"c5529"</definedName>
    <definedName name="IQ_TEV_EST_TOTAL_REVISED_2MONTH" hidden="1">"c16490"</definedName>
    <definedName name="IQ_TEV_EST_TOTAL_REVISED_2MONTH_THOM" hidden="1">"c17318"</definedName>
    <definedName name="IQ_TEV_EST_TOTAL_REVISED_3MONTH" hidden="1">"c16494"</definedName>
    <definedName name="IQ_TEV_EST_TOTAL_REVISED_3MONTH_THOM" hidden="1">"c17322"</definedName>
    <definedName name="IQ_TEV_EST_TOTAL_REVISED_MONTH" hidden="1">"c16486"</definedName>
    <definedName name="IQ_TEV_EST_TOTAL_REVISED_MONTH_THOM" hidden="1">"c17314"</definedName>
    <definedName name="IQ_TEV_EST_UP_2MONTH" hidden="1">"c16488"</definedName>
    <definedName name="IQ_TEV_EST_UP_2MONTH_THOM" hidden="1">"c17316"</definedName>
    <definedName name="IQ_TEV_EST_UP_3MONTH" hidden="1">"c16492"</definedName>
    <definedName name="IQ_TEV_EST_UP_3MONTH_THOM" hidden="1">"c17320"</definedName>
    <definedName name="IQ_TEV_EST_UP_MONTH" hidden="1">"c16484"</definedName>
    <definedName name="IQ_TEV_EST_UP_MONTH_THOM" hidden="1">"c17312"</definedName>
    <definedName name="IQ_TEV_HIGH_EST" hidden="1">"c4527"</definedName>
    <definedName name="IQ_TEV_HIGH_EST_THOM" hidden="1">"c5530"</definedName>
    <definedName name="IQ_TEV_LOW_EST" hidden="1">"c4528"</definedName>
    <definedName name="IQ_TEV_LOW_EST_THOM" hidden="1">"c5531"</definedName>
    <definedName name="IQ_TEV_MEDIAN_EST" hidden="1">"c4529"</definedName>
    <definedName name="IQ_TEV_MEDIAN_EST_THOM" hidden="1">"c5532"</definedName>
    <definedName name="IQ_TEV_NUM_EST" hidden="1">"c4530"</definedName>
    <definedName name="IQ_TEV_NUM_EST_THOM" hidden="1">"c5533"</definedName>
    <definedName name="IQ_TEV_STDDEV_EST" hidden="1">"c4531"</definedName>
    <definedName name="IQ_TEV_STDDEV_EST_THOM" hidden="1">"c5534"</definedName>
    <definedName name="IQ_TEV_TOTAL_REV" hidden="1">"c1226"</definedName>
    <definedName name="IQ_TEV_TOTAL_REV_AVG" hidden="1">"c1227"</definedName>
    <definedName name="IQ_TEV_TOTAL_REV_FWD" hidden="1">"c1228"</definedName>
    <definedName name="IQ_TEV_TOTAL_REV_FWD_CIQ" hidden="1">"c4044"</definedName>
    <definedName name="IQ_TEV_TOTAL_REV_FWD_THOM" hidden="1">"c4058"</definedName>
    <definedName name="IQ_TEV_UFCF" hidden="1">"c2208"</definedName>
    <definedName name="IQ_THREE_MONTHS_FIXED_AND_FLOATING_FDIC" hidden="1">"c6419"</definedName>
    <definedName name="IQ_THREE_MONTHS_MORTGAGE_PASS_THROUGHS_FDIC" hidden="1">"c6411"</definedName>
    <definedName name="IQ_THREE_YEAR_FIXED_AND_FLOATING_RATE_FDIC" hidden="1">"c6421"</definedName>
    <definedName name="IQ_THREE_YEAR_MORTGAGE_PASS_THROUGHS_FDIC" hidden="1">"c6413"</definedName>
    <definedName name="IQ_THREE_YEARS_LESS_FDIC" hidden="1">"c6417"</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DIC" hidden="1">"c6746"</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FDIC" hidden="1">"c6369"</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LESS_THAN_100K_FDIC" hidden="1">"c6465"</definedName>
    <definedName name="IQ_TIME_DEPOSITS_MORE_100K_OTHER_INSTITUTIONS_FFIEC" hidden="1">"c12954"</definedName>
    <definedName name="IQ_TIME_DEPOSITS_MORE_100K_TOT_DEPOSITS_FFIEC" hidden="1">"c13906"</definedName>
    <definedName name="IQ_TIME_DEPOSITS_MORE_THAN_100K_FDIC" hidden="1">"c6470"</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DIC" hidden="1">"c6339"</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ARGE_OFFS_FDIC" hidden="1">"c6603"</definedName>
    <definedName name="IQ_TOTAL_CHURN" hidden="1">"c2122"</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DUE" hidden="1">"c2509"</definedName>
    <definedName name="IQ_TOTAL_DEBT_EBITDA" hidden="1">"c1249"</definedName>
    <definedName name="IQ_TOTAL_DEBT_EBITDA_CAPEX" hidden="1">"c2948"</definedName>
    <definedName name="IQ_TOTAL_DEBT_EQUITY" hidden="1">"c1250"</definedName>
    <definedName name="IQ_TOTAL_DEBT_EST" hidden="1">"c4532"</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EST" hidden="1">"c4534"</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EST" hidden="1">"c4535"</definedName>
    <definedName name="IQ_TOTAL_DEBT_LOW_GUIDANCE" hidden="1">"c4236"</definedName>
    <definedName name="IQ_TOTAL_DEBT_LOW_GUIDANCE_CIQ" hidden="1">"c4648"</definedName>
    <definedName name="IQ_TOTAL_DEBT_LOW_GUIDANCE_CIQ_COL" hidden="1">"c11297"</definedName>
    <definedName name="IQ_TOTAL_DEBT_MEDIAN_EST" hidden="1">"c4536"</definedName>
    <definedName name="IQ_TOTAL_DEBT_NON_CURRENT" hidden="1">"c6191"</definedName>
    <definedName name="IQ_TOTAL_DEBT_NUM_EST" hidden="1">"c4537"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BT_SECURITIES_FDIC" hidden="1">"c6410"</definedName>
    <definedName name="IQ_TOTAL_DEBT_STDDEV_EST" hidden="1">"c4538"</definedName>
    <definedName name="IQ_TOTAL_DEPOSITS" hidden="1">"c1265"</definedName>
    <definedName name="IQ_TOTAL_DEPOSITS_DOM_FFIEC" hidden="1">"c15313"</definedName>
    <definedName name="IQ_TOTAL_DEPOSITS_FDIC" hidden="1">"c6342"</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MPLOYEES_FDIC" hidden="1">"c6355"</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FDIC" hidden="1">"c6354"</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DIC" hidden="1">"c6348"</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ENSION_OBLIGATION" hidden="1">"c1292"</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COVERIES_FDIC" hidden="1">"c6622"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NK_FDIC" hidden="1">"c6786"</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DIC" hidden="1">"c6747"</definedName>
    <definedName name="IQ_TOTAL_RISK_BASED_CAPITAL_RATIO_FFIEC" hidden="1">"c13162"</definedName>
    <definedName name="IQ_TOTAL_RISK_WEIGHTED_ASSETS_FFIEC" hidden="1">"c13858"</definedName>
    <definedName name="IQ_TOTAL_ROOMS" hidden="1">"c8789"</definedName>
    <definedName name="IQ_TOTAL_SECURITIES_FDIC" hidden="1">"c6306"</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"c2119"</definedName>
    <definedName name="IQ_TOTAL_TIME_DEPOSITS_FDIC" hidden="1">"c6497"</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IME_SAVINGS_DEPOSITS_FDIC" hidden="1">"c6498"</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ED_COMMITMENTS_FDIC" hidden="1">"c6536"</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ADVISORS" hidden="1">"c2387"</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ISSUE" hidden="1">"c17571"</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_OVER_SHARES_ISSUE" hidden="1">"c17566"</definedName>
    <definedName name="IQ_TR_EXPIRED_DATE" hidden="1">"c2412"</definedName>
    <definedName name="IQ_TR_GROSS_OFFERING_AMT" hidden="1">"c2262"</definedName>
    <definedName name="IQ_TR_GROSS_PROCEEDS_ISSUE" hidden="1">"c17568"</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IPO_TRANSACTION_ID" hidden="1">"c17554"</definedName>
    <definedName name="IQ_TR_LEAD_UNDERWRITERS" hidden="1">"c17576"</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_DISCOUNT_SHARE" hidden="1">"c17562"</definedName>
    <definedName name="IQ_TR_PO_ISSUE_CURRENCY" hidden="1">"c17557"</definedName>
    <definedName name="IQ_TR_PO_NET_PROCEEDS_SHARE" hidden="1">"c17563"</definedName>
    <definedName name="IQ_TR_PO_PRICE_RANGE" hidden="1">"c17559"</definedName>
    <definedName name="IQ_TR_PO_PRICE_RANGE_HIGH" hidden="1">"c17560"</definedName>
    <definedName name="IQ_TR_PO_PRICE_RANGE_LOW" hidden="1">"c17561"</definedName>
    <definedName name="IQ_TR_PO_PRICE_SHARE" hidden="1">"c17558"</definedName>
    <definedName name="IQ_TR_PO_SHARES_OFFERED" hidden="1">"c17564"</definedName>
    <definedName name="IQ_TR_PO_SHARES_OFFERED_EX_OVER" hidden="1">"c17567"</definedName>
    <definedName name="IQ_TR_PO_TICKER" hidden="1">"c17556"</definedName>
    <definedName name="IQ_TR_PO_TRADING_ITEM_CIQID" hidden="1">"c17555"</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ROCEEDS_EX_OVER_ISSUE" hidden="1">"c17574"</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_OVER_SHARES_ISSUE" hidden="1">"c17565"</definedName>
    <definedName name="IQ_TR_REG_OVER_VALUE_ISSUE" hidden="1">"c17572"</definedName>
    <definedName name="IQ_TR_REGISTRATION_FEES" hidden="1">"c2274"</definedName>
    <definedName name="IQ_TR_RENEWAL_BUYBACK" hidden="1">"c2413"</definedName>
    <definedName name="IQ_TR_ROUND_NUMBER" hidden="1">"c2295"</definedName>
    <definedName name="IQ_TR_SEC_FEES" hidden="1">"c2274"</definedName>
    <definedName name="IQ_TR_SECURITY_TYPE_REG" hidden="1">"c2279"</definedName>
    <definedName name="IQ_TR_SELL_ACC_ADVISORS" hidden="1">"c3049"</definedName>
    <definedName name="IQ_TR_SELL_ADVISORS" hidden="1">"c2388"</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ISSUE" hidden="1">"c17570"</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BDEBT" hidden="1">"c2370"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ADVISORS" hidden="1">"c2386"</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"c2298"</definedName>
    <definedName name="IQ_TR_TERM_FEE_PCT" hidden="1">"c2297"</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EX_OVER_VALUE_ISSUE" hidden="1">"c17573"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UNDERWRITER_COMP_ISSUE" hidden="1">"c17569"</definedName>
    <definedName name="IQ_TR_UNDERWRITERS_OTHER" hidden="1">"c17577"</definedName>
    <definedName name="IQ_TR_WITHDRAWN_DTE" hidden="1">"c2266"</definedName>
    <definedName name="IQ_TRADE_AR" hidden="1">"c1345"</definedName>
    <definedName name="IQ_TRADE_PRINCIPAL" hidden="1">"c1309"</definedName>
    <definedName name="IQ_TRADING_ACCOUNT_GAINS_FEES_FDIC" hidden="1">"c6573"</definedName>
    <definedName name="IQ_TRADING_ASSETS" hidden="1">"c1310"</definedName>
    <definedName name="IQ_TRADING_ASSETS_FAIR_VALUE_TOT_FFIEC" hidden="1">"c13210"</definedName>
    <definedName name="IQ_TRADING_ASSETS_FDIC" hidden="1">"c6328"</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DIC" hidden="1">"c6344"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ACCOUNTS_FDIC" hidden="1">"c6544"</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DIC" hidden="1">"c6501"</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TWELVE_MONTHS_FIXED_AND_FLOATING_FDIC" hidden="1">"c6420"</definedName>
    <definedName name="IQ_TWELVE_MONTHS_MORTGAGE_PASS_THROUGHS_FDIC" hidden="1">"c6412"</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IVIDED_PROFITS_FDIC" hidden="1">"c6352"</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FDIC" hidden="1">"c6324"</definedName>
    <definedName name="IQ_UNEARNED_INCOME_FOREIGN_FDIC" hidden="1">"c6385"</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PROFITABLE_INSTITUTIONS_FDIC" hidden="1">"c6722"</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ED_LOAN_COMMITMENTS_FDIC" hidden="1">"c6368"</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HTM_AMORT_COST_FFIEC" hidden="1">"c20438"</definedName>
    <definedName name="IQ_US_AGENCY_OBLIG_HTM_FAIR_VAL_FFIEC" hidden="1">"c20473"</definedName>
    <definedName name="IQ_US_AGENCY_OBLIG_TRADING_DOM_FFIEC" hidden="1">"c12919"</definedName>
    <definedName name="IQ_US_AGENCY_OBLIG_TRADING_FFIEC" hidden="1">"c12814"</definedName>
    <definedName name="IQ_US_AGENCY_OBLIGATIONS_AFS_AMORT_COST_FFIEC" hidden="1">"c20490"</definedName>
    <definedName name="IQ_US_AGENCY_OBLIGATIONS_AFS_FAIR_VAL_FFIEC" hidden="1">"c20455"</definedName>
    <definedName name="IQ_US_AGENCY_OBLIGATIONS_AVAIL_SALE_FFIEC" hidden="1">"c12793"</definedName>
    <definedName name="IQ_US_BANKS_OTHER_INST_FOREIGN_DEP_FFIEC" hidden="1">"c15343"</definedName>
    <definedName name="IQ_US_BRANCHES_FOREIGN_BANK_LOANS_FDIC" hidden="1">"c6435"</definedName>
    <definedName name="IQ_US_BRANCHES_FOREIGN_BANKS_FDIC" hidden="1">"c6390"</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 hidden="1">"c2930"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 hidden="1">"c2932"</definedName>
    <definedName name="IQ_US_GAAP_CL_ADJ" hidden="1">"c2927"</definedName>
    <definedName name="IQ_US_GAAP_COST_REV" hidden="1">"c2965"</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 hidden="1">"c2973"</definedName>
    <definedName name="IQ_US_GAAP_DO_ADJ" hidden="1">"c2959"</definedName>
    <definedName name="IQ_US_GAAP_EXTRA_ACC_ITEMS" hidden="1">"c2972"</definedName>
    <definedName name="IQ_US_GAAP_EXTRA_ACC_ITEMS_ADJ" hidden="1">"c2958"</definedName>
    <definedName name="IQ_US_GAAP_INC_TAX" hidden="1">"c2975"</definedName>
    <definedName name="IQ_US_GAAP_INC_TAX_ADJ" hidden="1">"c2961"</definedName>
    <definedName name="IQ_US_GAAP_INTEREST_EXP" hidden="1">"c2971"</definedName>
    <definedName name="IQ_US_GAAP_INTEREST_EXP_ADJ" hidden="1">"c2957"</definedName>
    <definedName name="IQ_US_GAAP_LIAB_LT" hidden="1">"c2933"</definedName>
    <definedName name="IQ_US_GAAP_LIAB_LT_ADJ" hidden="1">"c2928"</definedName>
    <definedName name="IQ_US_GAAP_LIAB_TOTAL_LIAB" hidden="1">"c2933"</definedName>
    <definedName name="IQ_US_GAAP_MINORITY_INTEREST_IS" hidden="1">"c2974"</definedName>
    <definedName name="IQ_US_GAAP_MINORITY_INTEREST_IS_ADJ" hidden="1">"c2960"</definedName>
    <definedName name="IQ_US_GAAP_NCA" hidden="1">"c2931"</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EXCL" hidden="1">"c2977"</definedName>
    <definedName name="IQ_US_GAAP_NI_AVAIL_INCL" hidden="1">"c2978"</definedName>
    <definedName name="IQ_US_GAAP_OTHER_ADJ_ADJ" hidden="1">"c2962"</definedName>
    <definedName name="IQ_US_GAAP_OTHER_NON_OPER" hidden="1">"c2969"</definedName>
    <definedName name="IQ_US_GAAP_OTHER_NON_OPER_ADJ" hidden="1">"c2955"</definedName>
    <definedName name="IQ_US_GAAP_OTHER_OPER" hidden="1">"c2968"</definedName>
    <definedName name="IQ_US_GAAP_OTHER_OPER_ADJ" hidden="1">"c2954"</definedName>
    <definedName name="IQ_US_GAAP_RD" hidden="1">"c2967"</definedName>
    <definedName name="IQ_US_GAAP_RD_ADJ" hidden="1">"c2953"</definedName>
    <definedName name="IQ_US_GAAP_SGA" hidden="1">"c2966"</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 hidden="1">"c2964"</definedName>
    <definedName name="IQ_US_GAAP_TOTAL_REV_ADJ" hidden="1">"c2950"</definedName>
    <definedName name="IQ_US_GAAP_TOTAL_UNUSUAL" hidden="1">"c2970"</definedName>
    <definedName name="IQ_US_GAAP_TOTAL_UNUSUAL_ADJ" hidden="1">"c2956"</definedName>
    <definedName name="IQ_US_GOV_AGENCIES_FDIC" hidden="1">"c6395"</definedName>
    <definedName name="IQ_US_GOV_DEPOSITS_FDIC" hidden="1">"c6483"</definedName>
    <definedName name="IQ_US_GOV_ENTERPRISES_FDIC" hidden="1">"c6396"</definedName>
    <definedName name="IQ_US_GOV_NONCURRENT_LOANS_TOTAL_NONCURRENT_FDIC" hidden="1">"c6779"</definedName>
    <definedName name="IQ_US_GOV_NONTRANSACTION_ACCOUNTS_FDIC" hidden="1">"c6546"</definedName>
    <definedName name="IQ_US_GOV_OBLIGATIONS_FDIC" hidden="1">"c6299"</definedName>
    <definedName name="IQ_US_GOV_SECURITIES_FDIC" hidden="1">"c6297"</definedName>
    <definedName name="IQ_US_GOV_TOTAL_DEPOSITS_FDIC" hidden="1">"c6472"</definedName>
    <definedName name="IQ_US_GOV_TRANSACTION_ACCOUNTS_FDIC" hidden="1">"c6538"</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FS_AMORT_COST_FFIEC" hidden="1">"c20491"</definedName>
    <definedName name="IQ_US_SPONSORED_AGENCY_OBLIG_AFS_FAIR_VAL_FFIEC" hidden="1">"c20456"</definedName>
    <definedName name="IQ_US_SPONSORED_AGENCY_OBLIG_AVAIL_SALE_FFIEC" hidden="1">"c12794"</definedName>
    <definedName name="IQ_US_SPONSORED_AGENCY_OBLIG_FFIEC" hidden="1">"c12780"</definedName>
    <definedName name="IQ_US_SPONSORED_AGENCY_OBLIG_HTM_AMORT_COST_FFIEC" hidden="1">"c20439"</definedName>
    <definedName name="IQ_US_SPONSORED_AGENCY_OBLIG_HTM_FAIR_VAL_FFIEC" hidden="1">"c20474"</definedName>
    <definedName name="IQ_US_TREASURY_SEC_AFS_AMORT_COST_FFIEC" hidden="1">"c20489"</definedName>
    <definedName name="IQ_US_TREASURY_SEC_AFS_FAIR_VAL_FFIEC" hidden="1">"c20454"</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DIC" hidden="1">"c6298"</definedName>
    <definedName name="IQ_US_TREASURY_SECURITIES_FFIEC" hidden="1">"c12778"</definedName>
    <definedName name="IQ_US_TREASURY_SECURITIES_HTM_AMORT_COST_FFIEC" hidden="1">"c20437"</definedName>
    <definedName name="IQ_US_TREASURY_SECURITIES_HTM_FAIR_VAL_FFIEC" hidden="1">"c20472"</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ATION_ALLOWANCES_FDIC" hidden="1">"c6400"</definedName>
    <definedName name="IQ_VALUE_CUSTOMER_ASSETS" hidden="1">"c20433"</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C_REVENUE_FDIC" hidden="1">"c6667"</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ATILE_LIABILITIES_FDIC" hidden="1">"c6364"</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RITTEN_OPTION_CONTRACTS_FDIC" hidden="1">"c6509"</definedName>
    <definedName name="IQ_WRITTEN_OPTION_CONTRACTS_FX_RISK_FDIC" hidden="1">"c6514"</definedName>
    <definedName name="IQ_WRITTEN_OPTION_CONTRACTS_NON_FX_IR_FDIC" hidden="1">"c6519"</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"c2203"</definedName>
    <definedName name="IQ_XDIV_DATE_LIST" hidden="1">"c17416"</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CURVE_LIST" hidden="1">"c19250"</definedName>
    <definedName name="IQ_YIELD_FED_FUNDS_SOLD_FFIEC" hidden="1">"c13487"</definedName>
    <definedName name="IQ_YIELD_TRADING_ASSETS_FFIEC" hidden="1">"c13488"</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IQRA8" hidden="1">"$A$9:$A$260"</definedName>
    <definedName name="IQRAF17" hidden="1">"$AF$18:$AF$269"</definedName>
    <definedName name="IQRAP17" hidden="1">"$AP$18"</definedName>
    <definedName name="IQRAP89" hidden="1">"$AP$90:$AP$97"</definedName>
    <definedName name="IQRAQ17" hidden="1">"$AQ$18"</definedName>
    <definedName name="IQRAQ89" hidden="1">"$AQ$90"</definedName>
    <definedName name="IQRAR89" hidden="1">"$AR$90:$AR$97"</definedName>
    <definedName name="IQRAS17" hidden="1">"$AS$18:$AS$25"</definedName>
    <definedName name="IQRAS89" hidden="1">"$AS$90:$AS$93"</definedName>
    <definedName name="IQRAT17" hidden="1">"$AT$18:$AT$25"</definedName>
    <definedName name="IQRAT89" hidden="1">"$AT$90:$AT$97"</definedName>
    <definedName name="IQRAU17" hidden="1">"$AU$18"</definedName>
    <definedName name="IQRAV89" hidden="1">"$AV$90:$AV$97"</definedName>
    <definedName name="IQRAX89" hidden="1">"$AX$90:$AX$97"</definedName>
    <definedName name="IQRAZ17" hidden="1">"$AZ$18:$AZ$25"</definedName>
    <definedName name="IQRB8" hidden="1">"$B$9:$B$260"</definedName>
    <definedName name="IQRC8" hidden="1">"$C$9:$C$260"</definedName>
    <definedName name="IQROnePager2AF17" hidden="1">#REF!</definedName>
    <definedName name="IQROnePager2AP89" hidden="1">#REF!</definedName>
    <definedName name="IQROnePager2AR89" hidden="1">#REF!</definedName>
    <definedName name="IQROnePager2AT89" hidden="1">#REF!</definedName>
    <definedName name="IQROnePager2AV89" hidden="1">#REF!</definedName>
    <definedName name="IQROnePager2AX89"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RRR" hidden="1">{#N/A,#N/A,FALSE,"Cash Flows";#N/A,#N/A,FALSE,"Fixed Assets";#N/A,#N/A,FALSE,"Balance Sheet";#N/A,#N/A,FALSE,"P &amp; L"}</definedName>
    <definedName name="ish" hidden="1">{#N/A,#N/A,FALSE,"1";#N/A,#N/A,FALSE,"2";#N/A,#N/A,FALSE,"3";#N/A,#N/A,FALSE,"4";#N/A,#N/A,FALSE,"5";#N/A,#N/A,FALSE,"6";#N/A,#N/A,FALSE,"7";#N/A,#N/A,FALSE,"8";#N/A,#N/A,FALSE,"9";#N/A,#N/A,FALSE,"10";#N/A,#N/A,FALSE,"11";#N/A,#N/A,FALSE,"12";#N/A,#N/A,FALSE,"13";#N/A,#N/A,FALSE,"14";#N/A,#N/A,FALSE,"15";#N/A,#N/A,FALSE,"16";#N/A,#N/A,FALSE,"17"}</definedName>
    <definedName name="jgjgj" hidden="1">{#N/A,#N/A,FALSE,"COVER.XLS";#N/A,#N/A,FALSE,"RACT1.XLS";#N/A,#N/A,FALSE,"RACT2.XLS";#N/A,#N/A,FALSE,"ECCMP";#N/A,#N/A,FALSE,"WELDER.XLS"}</definedName>
    <definedName name="jhdjhd" hidden="1">{"Bsheet",#N/A,FALSE,"Details";"P&amp;l",#N/A,FALSE,"Details";"Schedule",#N/A,FALSE,"Details";"Details",#N/A,FALSE,"Details";"Annexue II",#N/A,FALSE,"Details";"Branch Bs",#N/A,FALSE,"Details";"Branch PL",#N/A,FALSE,"Details"}</definedName>
    <definedName name="jhfggf" hidden="1">{#N/A,#N/A,FALSE,"15"}</definedName>
    <definedName name="jhkhk"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jhnhgg" hidden="1">{#N/A,#N/A,FALSE,"Aging Summary";#N/A,#N/A,FALSE,"Ratio Analysis";#N/A,#N/A,FALSE,"Test 120 Day Accts";#N/A,#N/A,FALSE,"Tickmarks"}</definedName>
    <definedName name="jj_1" hidden="1">{"DJH3",#N/A,FALSE,"PFL00805";"PJB3",#N/A,FALSE,"PFL00805";"JMD3",#N/A,FALSE,"PFL00805";"DNB3",#N/A,FALSE,"PFL00805";"MJP3",#N/A,FALSE,"PFL00805";"RAB3",#N/A,FALSE,"PFL00805";"GJW3",#N/A,FALSE,"PFL00805";"MASTER3",#N/A,FALSE,"PFL00805"}</definedName>
    <definedName name="jj_1_1" hidden="1">{"DJH3",#N/A,FALSE,"PFL00805";"PJB3",#N/A,FALSE,"PFL00805";"JMD3",#N/A,FALSE,"PFL00805";"DNB3",#N/A,FALSE,"PFL00805";"MJP3",#N/A,FALSE,"PFL00805";"RAB3",#N/A,FALSE,"PFL00805";"GJW3",#N/A,FALSE,"PFL00805";"MASTER3",#N/A,FALSE,"PFL00805"}</definedName>
    <definedName name="jj_1_1_1" hidden="1">{"DJH3",#N/A,FALSE,"PFL00805";"PJB3",#N/A,FALSE,"PFL00805";"JMD3",#N/A,FALSE,"PFL00805";"DNB3",#N/A,FALSE,"PFL00805";"MJP3",#N/A,FALSE,"PFL00805";"RAB3",#N/A,FALSE,"PFL00805";"GJW3",#N/A,FALSE,"PFL00805";"MASTER3",#N/A,FALSE,"PFL00805"}</definedName>
    <definedName name="jj_1_1_2" hidden="1">{"DJH3",#N/A,FALSE,"PFL00805";"PJB3",#N/A,FALSE,"PFL00805";"JMD3",#N/A,FALSE,"PFL00805";"DNB3",#N/A,FALSE,"PFL00805";"MJP3",#N/A,FALSE,"PFL00805";"RAB3",#N/A,FALSE,"PFL00805";"GJW3",#N/A,FALSE,"PFL00805";"MASTER3",#N/A,FALSE,"PFL00805"}</definedName>
    <definedName name="jj_1_1_3" hidden="1">{"DJH3",#N/A,FALSE,"PFL00805";"PJB3",#N/A,FALSE,"PFL00805";"JMD3",#N/A,FALSE,"PFL00805";"DNB3",#N/A,FALSE,"PFL00805";"MJP3",#N/A,FALSE,"PFL00805";"RAB3",#N/A,FALSE,"PFL00805";"GJW3",#N/A,FALSE,"PFL00805";"MASTER3",#N/A,FALSE,"PFL00805"}</definedName>
    <definedName name="jj_1_1_4" hidden="1">{"DJH3",#N/A,FALSE,"PFL00805";"PJB3",#N/A,FALSE,"PFL00805";"JMD3",#N/A,FALSE,"PFL00805";"DNB3",#N/A,FALSE,"PFL00805";"MJP3",#N/A,FALSE,"PFL00805";"RAB3",#N/A,FALSE,"PFL00805";"GJW3",#N/A,FALSE,"PFL00805";"MASTER3",#N/A,FALSE,"PFL00805"}</definedName>
    <definedName name="jj_1_2" hidden="1">{"DJH3",#N/A,FALSE,"PFL00805";"PJB3",#N/A,FALSE,"PFL00805";"JMD3",#N/A,FALSE,"PFL00805";"DNB3",#N/A,FALSE,"PFL00805";"MJP3",#N/A,FALSE,"PFL00805";"RAB3",#N/A,FALSE,"PFL00805";"GJW3",#N/A,FALSE,"PFL00805";"MASTER3",#N/A,FALSE,"PFL00805"}</definedName>
    <definedName name="jj_1_2_1" hidden="1">{"DJH3",#N/A,FALSE,"PFL00805";"PJB3",#N/A,FALSE,"PFL00805";"JMD3",#N/A,FALSE,"PFL00805";"DNB3",#N/A,FALSE,"PFL00805";"MJP3",#N/A,FALSE,"PFL00805";"RAB3",#N/A,FALSE,"PFL00805";"GJW3",#N/A,FALSE,"PFL00805";"MASTER3",#N/A,FALSE,"PFL00805"}</definedName>
    <definedName name="jj_1_2_2" hidden="1">{"DJH3",#N/A,FALSE,"PFL00805";"PJB3",#N/A,FALSE,"PFL00805";"JMD3",#N/A,FALSE,"PFL00805";"DNB3",#N/A,FALSE,"PFL00805";"MJP3",#N/A,FALSE,"PFL00805";"RAB3",#N/A,FALSE,"PFL00805";"GJW3",#N/A,FALSE,"PFL00805";"MASTER3",#N/A,FALSE,"PFL00805"}</definedName>
    <definedName name="jj_1_2_3" hidden="1">{"DJH3",#N/A,FALSE,"PFL00805";"PJB3",#N/A,FALSE,"PFL00805";"JMD3",#N/A,FALSE,"PFL00805";"DNB3",#N/A,FALSE,"PFL00805";"MJP3",#N/A,FALSE,"PFL00805";"RAB3",#N/A,FALSE,"PFL00805";"GJW3",#N/A,FALSE,"PFL00805";"MASTER3",#N/A,FALSE,"PFL00805"}</definedName>
    <definedName name="jj_1_3" hidden="1">{"DJH3",#N/A,FALSE,"PFL00805";"PJB3",#N/A,FALSE,"PFL00805";"JMD3",#N/A,FALSE,"PFL00805";"DNB3",#N/A,FALSE,"PFL00805";"MJP3",#N/A,FALSE,"PFL00805";"RAB3",#N/A,FALSE,"PFL00805";"GJW3",#N/A,FALSE,"PFL00805";"MASTER3",#N/A,FALSE,"PFL00805"}</definedName>
    <definedName name="jj_1_4" hidden="1">{"DJH3",#N/A,FALSE,"PFL00805";"PJB3",#N/A,FALSE,"PFL00805";"JMD3",#N/A,FALSE,"PFL00805";"DNB3",#N/A,FALSE,"PFL00805";"MJP3",#N/A,FALSE,"PFL00805";"RAB3",#N/A,FALSE,"PFL00805";"GJW3",#N/A,FALSE,"PFL00805";"MASTER3",#N/A,FALSE,"PFL00805"}</definedName>
    <definedName name="jj_1_5" hidden="1">{"DJH3",#N/A,FALSE,"PFL00805";"PJB3",#N/A,FALSE,"PFL00805";"JMD3",#N/A,FALSE,"PFL00805";"DNB3",#N/A,FALSE,"PFL00805";"MJP3",#N/A,FALSE,"PFL00805";"RAB3",#N/A,FALSE,"PFL00805";"GJW3",#N/A,FALSE,"PFL00805";"MASTER3",#N/A,FALSE,"PFL00805"}</definedName>
    <definedName name="jj_2" hidden="1">{"DJH3",#N/A,FALSE,"PFL00805";"PJB3",#N/A,FALSE,"PFL00805";"JMD3",#N/A,FALSE,"PFL00805";"DNB3",#N/A,FALSE,"PFL00805";"MJP3",#N/A,FALSE,"PFL00805";"RAB3",#N/A,FALSE,"PFL00805";"GJW3",#N/A,FALSE,"PFL00805";"MASTER3",#N/A,FALSE,"PFL00805"}</definedName>
    <definedName name="jj_2_1" hidden="1">{"DJH3",#N/A,FALSE,"PFL00805";"PJB3",#N/A,FALSE,"PFL00805";"JMD3",#N/A,FALSE,"PFL00805";"DNB3",#N/A,FALSE,"PFL00805";"MJP3",#N/A,FALSE,"PFL00805";"RAB3",#N/A,FALSE,"PFL00805";"GJW3",#N/A,FALSE,"PFL00805";"MASTER3",#N/A,FALSE,"PFL00805"}</definedName>
    <definedName name="jj_2_2" hidden="1">{"DJH3",#N/A,FALSE,"PFL00805";"PJB3",#N/A,FALSE,"PFL00805";"JMD3",#N/A,FALSE,"PFL00805";"DNB3",#N/A,FALSE,"PFL00805";"MJP3",#N/A,FALSE,"PFL00805";"RAB3",#N/A,FALSE,"PFL00805";"GJW3",#N/A,FALSE,"PFL00805";"MASTER3",#N/A,FALSE,"PFL00805"}</definedName>
    <definedName name="jj_2_3" hidden="1">{"DJH3",#N/A,FALSE,"PFL00805";"PJB3",#N/A,FALSE,"PFL00805";"JMD3",#N/A,FALSE,"PFL00805";"DNB3",#N/A,FALSE,"PFL00805";"MJP3",#N/A,FALSE,"PFL00805";"RAB3",#N/A,FALSE,"PFL00805";"GJW3",#N/A,FALSE,"PFL00805";"MASTER3",#N/A,FALSE,"PFL00805"}</definedName>
    <definedName name="jj_2_4" hidden="1">{"DJH3",#N/A,FALSE,"PFL00805";"PJB3",#N/A,FALSE,"PFL00805";"JMD3",#N/A,FALSE,"PFL00805";"DNB3",#N/A,FALSE,"PFL00805";"MJP3",#N/A,FALSE,"PFL00805";"RAB3",#N/A,FALSE,"PFL00805";"GJW3",#N/A,FALSE,"PFL00805";"MASTER3",#N/A,FALSE,"PFL00805"}</definedName>
    <definedName name="jj_3" hidden="1">{"DJH3",#N/A,FALSE,"PFL00805";"PJB3",#N/A,FALSE,"PFL00805";"JMD3",#N/A,FALSE,"PFL00805";"DNB3",#N/A,FALSE,"PFL00805";"MJP3",#N/A,FALSE,"PFL00805";"RAB3",#N/A,FALSE,"PFL00805";"GJW3",#N/A,FALSE,"PFL00805";"MASTER3",#N/A,FALSE,"PFL00805"}</definedName>
    <definedName name="jj_3_1" hidden="1">{"DJH3",#N/A,FALSE,"PFL00805";"PJB3",#N/A,FALSE,"PFL00805";"JMD3",#N/A,FALSE,"PFL00805";"DNB3",#N/A,FALSE,"PFL00805";"MJP3",#N/A,FALSE,"PFL00805";"RAB3",#N/A,FALSE,"PFL00805";"GJW3",#N/A,FALSE,"PFL00805";"MASTER3",#N/A,FALSE,"PFL00805"}</definedName>
    <definedName name="jj_3_2" hidden="1">{"DJH3",#N/A,FALSE,"PFL00805";"PJB3",#N/A,FALSE,"PFL00805";"JMD3",#N/A,FALSE,"PFL00805";"DNB3",#N/A,FALSE,"PFL00805";"MJP3",#N/A,FALSE,"PFL00805";"RAB3",#N/A,FALSE,"PFL00805";"GJW3",#N/A,FALSE,"PFL00805";"MASTER3",#N/A,FALSE,"PFL00805"}</definedName>
    <definedName name="jj_3_3" hidden="1">{"DJH3",#N/A,FALSE,"PFL00805";"PJB3",#N/A,FALSE,"PFL00805";"JMD3",#N/A,FALSE,"PFL00805";"DNB3",#N/A,FALSE,"PFL00805";"MJP3",#N/A,FALSE,"PFL00805";"RAB3",#N/A,FALSE,"PFL00805";"GJW3",#N/A,FALSE,"PFL00805";"MASTER3",#N/A,FALSE,"PFL00805"}</definedName>
    <definedName name="jj_4" hidden="1">{"DJH3",#N/A,FALSE,"PFL00805";"PJB3",#N/A,FALSE,"PFL00805";"JMD3",#N/A,FALSE,"PFL00805";"DNB3",#N/A,FALSE,"PFL00805";"MJP3",#N/A,FALSE,"PFL00805";"RAB3",#N/A,FALSE,"PFL00805";"GJW3",#N/A,FALSE,"PFL00805";"MASTER3",#N/A,FALSE,"PFL00805"}</definedName>
    <definedName name="jj_5" hidden="1">{"DJH3",#N/A,FALSE,"PFL00805";"PJB3",#N/A,FALSE,"PFL00805";"JMD3",#N/A,FALSE,"PFL00805";"DNB3",#N/A,FALSE,"PFL00805";"MJP3",#N/A,FALSE,"PFL00805";"RAB3",#N/A,FALSE,"PFL00805";"GJW3",#N/A,FALSE,"PFL00805";"MASTER3",#N/A,FALSE,"PFL00805"}</definedName>
    <definedName name="jj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jjj"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jjjj" hidden="1">{#N/A,#N/A,FALSE,"CIF APR'03-SEP'03 (2)"}</definedName>
    <definedName name="jjjj_1" hidden="1">{#N/A,#N/A,FALSE,"CIF APR'03-SEP'03 (2)"}</definedName>
    <definedName name="JJKJKJL" hidden="1">{"'Mach'!$A$1:$D$39"}</definedName>
    <definedName name="jkjiphnn" hidden="1">{#N/A,#N/A,FALSE,"15"}</definedName>
    <definedName name="jkjj" hidden="1">#REF!</definedName>
    <definedName name="jkkhjhjk" hidden="1">{#N/A,#N/A,FALSE,"1FCST";#N/A,#N/A,FALSE,"2VAR";#N/A,#N/A,FALSE,"3REV";#N/A,#N/A,FALSE,"4MARG";#N/A,#N/A,FALSE,"5RSEG";#N/A,#N/A,FALSE,"6TARG";#N/A,#N/A,FALSE,"7EXP";#N/A,#N/A,FALSE,"83Q97";#N/A,#N/A,FALSE,"84Q97";#N/A,#N/A,FALSE,"81Q98";#N/A,#N/A,FALSE,"82Q98";#N/A,#N/A,FALSE,"83Q98";#N/A,#N/A,FALSE,"84Q98";#N/A,#N/A,FALSE,"81Q99";#N/A,#N/A,FALSE,"Sheet16"}</definedName>
    <definedName name="jmgkdjgkdfjgkf" hidden="1">{#N/A,#N/A,FALSE,"Cash Flows";#N/A,#N/A,FALSE,"Fixed Assets";#N/A,#N/A,FALSE,"Balance Sheet";#N/A,#N/A,FALSE,"P &amp; L"}</definedName>
    <definedName name="JMU_CONTR" hidden="1">{"2",#N/A,FALSE,"Q1 03-04";"1",#N/A,FALSE,"Q1 03-04"}</definedName>
    <definedName name="JMUCONTR" hidden="1">{"2",#N/A,FALSE,"Q1 03-04";"1",#N/A,FALSE,"Q1 03-04"}</definedName>
    <definedName name="june" hidden="1">{"AprJE to Everham",#N/A,FALSE,"JEto Jen"}</definedName>
    <definedName name="june15_Ajustmenst" hidden="1">#REF!</definedName>
    <definedName name="K2_WBEVMODE" hidden="1">-1</definedName>
    <definedName name="kadi" hidden="1">{#N/A,#N/A,FALSE,"CIF APR'03-SEP'03 (2)"}</definedName>
    <definedName name="kadi_1" hidden="1">{#N/A,#N/A,FALSE,"CIF APR'03-SEP'03 (2)"}</definedName>
    <definedName name="kec" hidden="1">#REF!</definedName>
    <definedName name="KEY" hidden="1">#REF!</definedName>
    <definedName name="kgjgj" hidden="1">{#N/A,#N/A,FALSE,"1";#N/A,#N/A,FALSE,"2";#N/A,#N/A,FALSE,"3";#N/A,#N/A,FALSE,"4";#N/A,#N/A,FALSE,"5";#N/A,#N/A,FALSE,"6";#N/A,#N/A,FALSE,"7";#N/A,#N/A,FALSE,"8";#N/A,#N/A,FALSE,"9";#N/A,#N/A,FALSE,"10";#N/A,#N/A,FALSE,"11";#N/A,#N/A,FALSE,"12";#N/A,#N/A,FALSE,"13";#N/A,#N/A,FALSE,"14";#N/A,#N/A,FALSE,"15";#N/A,#N/A,FALSE,"16";#N/A,#N/A,FALSE,"17"}</definedName>
    <definedName name="khhkhkl"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i" hidden="1">#REF!</definedName>
    <definedName name="kjyfyitdeiytd" hidden="1">#REF!</definedName>
    <definedName name="kkjhu" hidden="1">{"'Final '!$A$1:$N$125"}</definedName>
    <definedName name="kkk" hidden="1">{#N/A,#N/A,FALSE,"COVER1.XLS ";#N/A,#N/A,FALSE,"RACT1.XLS";#N/A,#N/A,FALSE,"RACT2.XLS";#N/A,#N/A,FALSE,"ECCMP";#N/A,#N/A,FALSE,"WELDER.XLS"}</definedName>
    <definedName name="kkkk"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KLKK" hidden="1">{#N/A,#N/A,FALSE,"OSBL"}</definedName>
    <definedName name="klm.gtg02" hidden="1">{#N/A,#N/A,FALSE,"BS"}</definedName>
    <definedName name="kokokokokokokok" hidden="1">{#N/A,#N/A,FALSE,"8"}</definedName>
    <definedName name="KP"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Kraft" hidden="1">{#N/A,#N/A,FALSE,"changes";#N/A,#N/A,FALSE,"Assumptions";"view1",#N/A,FALSE,"BE Analysis";"view2",#N/A,FALSE,"BE Analysis";#N/A,#N/A,FALSE,"DCF Calculation - Scenario 1";"Dollar",#N/A,FALSE,"Consolidated - Scenario 1";"CS",#N/A,FALSE,"Consolidated - Scenario 1"}</definedName>
    <definedName name="krishna"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ks" hidden="1">{#N/A,#N/A,FALSE,"COVER.XLS";#N/A,#N/A,FALSE,"RACT1.XLS";#N/A,#N/A,FALSE,"RACT2.XLS";#N/A,#N/A,FALSE,"ECCMP";#N/A,#N/A,FALSE,"WELDER.XLS"}</definedName>
    <definedName name="ksdkdsk" hidden="1">#REF!</definedName>
    <definedName name="kskk" hidden="1">{#N/A,#N/A,FALSE,"COVER.XLS";#N/A,#N/A,FALSE,"RACT1.XLS";#N/A,#N/A,FALSE,"RACT2.XLS";#N/A,#N/A,FALSE,"ECCMP";#N/A,#N/A,FALSE,"WELDER.XLS"}</definedName>
    <definedName name="KUULSD" hidden="1">{#N/A,#N/A,FALSE,"COMP"}</definedName>
    <definedName name="kv" hidden="1">{#N/A,#N/A,FALSE,"COVER1.XLS ";#N/A,#N/A,FALSE,"RACT1.XLS";#N/A,#N/A,FALSE,"RACT2.XLS";#N/A,#N/A,FALSE,"ECCMP";#N/A,#N/A,FALSE,"WELDER.XLS"}</definedName>
    <definedName name="kvs" hidden="1">{#N/A,#N/A,FALSE,"COVER1.XLS ";#N/A,#N/A,FALSE,"RACT1.XLS";#N/A,#N/A,FALSE,"RACT2.XLS";#N/A,#N/A,FALSE,"ECCMP";#N/A,#N/A,FALSE,"WELDER.XLS"}</definedName>
    <definedName name="kvv" hidden="1">{#N/A,#N/A,FALSE,"COVER.XLS";#N/A,#N/A,FALSE,"RACT1.XLS";#N/A,#N/A,FALSE,"RACT2.XLS";#N/A,#N/A,FALSE,"ECCMP";#N/A,#N/A,FALSE,"WELDER.XLS"}</definedName>
    <definedName name="LCLIST" hidden="1">#REF!</definedName>
    <definedName name="Lea" hidden="1">{"AprJE to Everham",#N/A,FALSE,"JEto Jen"}</definedName>
    <definedName name="liabili" hidden="1">{"'Sheet1'!$A$1"}</definedName>
    <definedName name="limcount" hidden="1">1</definedName>
    <definedName name="linda" hidden="1">{"Header",#N/A,FALSE,"XXXX";"Quarterly",#N/A,FALSE,"XXXX";"Fincon",#N/A,FALSE,"XXXX";"Drill down",#N/A,FALSE,"XXXX";"O&amp;R",#N/A,FALSE,"XXXX";"Variances",#N/A,FALSE,"XXXX";"PSP",#N/A,FALSE,"XXXX";"Hardware",#N/A,FALSE,"XXXX";"Software",#N/A,FALSE,"XXXX";"New Cap Invest",#N/A,FALSE,"XXXX";"Depreciation",#N/A,FALSE,"XXXX";"CAP Gemini &amp; Comp others",#N/A,FALSE,"XXXX";"Consulting",#N/A,FALSE,"XXXX";"Premesis",#N/A,FALSE,"XXXX";"Other operating expenses",#N/A,FALSE,"XXXX";"VAT &amp; COF",#N/A,FALSE,"XXXX"}</definedName>
    <definedName name="linda1" hidden="1">{"Header",#N/A,FALSE,"XXXX";"Quarterly",#N/A,FALSE,"XXXX";"Fincon",#N/A,FALSE,"XXXX";"Drill down",#N/A,FALSE,"XXXX";"O&amp;R",#N/A,FALSE,"XXXX";"Variances",#N/A,FALSE,"XXXX";"PSP",#N/A,FALSE,"XXXX";"Hardware",#N/A,FALSE,"XXXX";"Software",#N/A,FALSE,"XXXX";"New Cap Invest",#N/A,FALSE,"XXXX";"Depreciation",#N/A,FALSE,"XXXX";"CAP Gemini &amp; Comp others",#N/A,FALSE,"XXXX";"Consulting",#N/A,FALSE,"XXXX";"Premesis",#N/A,FALSE,"XXXX";"Other operating expenses",#N/A,FALSE,"XXXX";"VAT &amp; COF",#N/A,FALSE,"XXXX"}</definedName>
    <definedName name="ListOffset" hidden="1">1</definedName>
    <definedName name="LJLJJ" hidden="1">{#N/A,#N/A,FALSE,"FREE"}</definedName>
    <definedName name="lk"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lllllllllllllllllllllllllll" hidden="1">{#N/A,#N/A,FALSE,"Cash Flows";#N/A,#N/A,FALSE,"Fixed Assets";#N/A,#N/A,FALSE,"Balance Sheet";#N/A,#N/A,FALSE,"P &amp; L"}</definedName>
    <definedName name="llsb26510" hidden="1">{#N/A,#N/A,TRUE,"A"}</definedName>
    <definedName name="lmjhg" hidden="1">{#N/A,#N/A,FALSE,"Banksum";#N/A,#N/A,FALSE,"Banksum"}</definedName>
    <definedName name="lnkjlokhjo" hidden="1">{#N/A,#N/A,FALSE,"1";#N/A,#N/A,FALSE,"2";#N/A,#N/A,FALSE,"3";#N/A,#N/A,FALSE,"4";#N/A,#N/A,FALSE,"5";#N/A,#N/A,FALSE,"6";#N/A,#N/A,FALSE,"7";#N/A,#N/A,FALSE,"8";#N/A,#N/A,FALSE,"9";#N/A,#N/A,FALSE,"10";#N/A,#N/A,FALSE,"11";#N/A,#N/A,FALSE,"12";#N/A,#N/A,FALSE,"13";#N/A,#N/A,FALSE,"14";#N/A,#N/A,FALSE,"15";#N/A,#N/A,FALSE,"16";#N/A,#N/A,FALSE,"17"}</definedName>
    <definedName name="lok" hidden="1">{#N/A,#N/A,FALSE,"Banksum";#N/A,#N/A,FALSE,"Banksum"}</definedName>
    <definedName name="lslsl" hidden="1">#REF!</definedName>
    <definedName name="LYR" hidden="1">{"2",#N/A,FALSE,"Q1 03-04";"1",#N/A,FALSE,"Q1 03-04"}</definedName>
    <definedName name="LYR_1" hidden="1">{"2",#N/A,FALSE,"Q1 03-04";"1",#N/A,FALSE,"Q1 03-04"}</definedName>
    <definedName name="m_1" hidden="1">{"2",#N/A,FALSE,"Q1 03-04";"1",#N/A,FALSE,"Q1 03-04"}</definedName>
    <definedName name="Manuf" hidden="1">{"detail",#N/A,FALSE,"Revenue Strat Plan"}</definedName>
    <definedName name="March2008"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maulik" hidden="1">{#N/A,#N/A,FALSE,"CIF APR'03-SEP'03 (2)"}</definedName>
    <definedName name="mbvkhv" hidden="1">{#N/A,#N/A,FALSE,"8"}</definedName>
    <definedName name="MF" hidden="1">#REF!</definedName>
    <definedName name="MHGMGH" hidden="1">{#N/A,#N/A,FALSE,"ISBL"}</definedName>
    <definedName name="michelle" hidden="1">{"Summary analysis",#N/A,FALSE,"Total";"OCPH analysis",#N/A,FALSE,"Total";"detail analysis",#N/A,FALSE,"Total"}</definedName>
    <definedName name="mma" hidden="1">{#N/A,#N/A,FALSE,"Sheet7"}</definedName>
    <definedName name="mna"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mo" hidden="1">{#N/A,#N/A,TRUE,"KEY DATA";#N/A,#N/A,TRUE,"KEY DATA Base Case";#N/A,#N/A,TRUE,"JULY";#N/A,#N/A,TRUE,"AUG";#N/A,#N/A,TRUE,"SEPT";#N/A,#N/A,TRUE,"3Q"}</definedName>
    <definedName name="MYUJTG" hidden="1">{#N/A,#N/A,FALSE,"EW"}</definedName>
    <definedName name="n_1" hidden="1">{"2",#N/A,FALSE,"Q1 03-04";"1",#N/A,FALSE,"Q1 03-04"}</definedName>
    <definedName name="na_1" hidden="1">{"2",#N/A,FALSE,"Q1 03-04";"1",#N/A,FALSE,"Q1 03-04"}</definedName>
    <definedName name="narmad"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NDGNDN" hidden="1">{"'Mach'!$A$1:$D$39"}</definedName>
    <definedName name="NEWNA"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Newsprint" hidden="1">#REF!</definedName>
    <definedName name="ngd" hidden="1">{#N/A,#N/A,FALSE,"Banksum";#N/A,#N/A,FALSE,"Banksum"}</definedName>
    <definedName name="NGFHFG" hidden="1">{#N/A,#N/A,FALSE,"PGW"}</definedName>
    <definedName name="Nitin" hidden="1">#REF!</definedName>
    <definedName name="nksnpifnjszpihfpisr" hidden="1">{#N/A,#N/A,FALSE,"10"}</definedName>
    <definedName name="nnn"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nnnnnnnnnn" hidden="1">{#N/A,#N/A,FALSE,"Status of Projects";#N/A,#N/A,FALSE,"CEA-TEC";#N/A,#N/A,FALSE,"U-Constr.";#N/A,#N/A,FALSE,"summary";#N/A,#N/A,FALSE,"PPP-3 yrs"}</definedName>
    <definedName name="NOI" hidden="1">{"AprJE to Everham",#N/A,FALSE,"JEto Jen"}</definedName>
    <definedName name="None" hidden="1">{"Summary analysis",#N/A,FALSE,"Total";"OCPH analysis",#N/A,FALSE,"Total";"detail analysis",#N/A,FALSE,"Total"}</definedName>
    <definedName name="nss" hidden="1">{#N/A,#N/A,FALSE,"consu_cover";#N/A,#N/A,FALSE,"consu_strategy";#N/A,#N/A,FALSE,"consu_flow";#N/A,#N/A,FALSE,"Summary_reqmt";#N/A,#N/A,FALSE,"field_ppg";#N/A,#N/A,FALSE,"ppg_shop";#N/A,#N/A,FALSE,"strl";#N/A,#N/A,FALSE,"tankages";#N/A,#N/A,FALSE,"gases"}</definedName>
    <definedName name="od" hidden="1">{"2",#N/A,FALSE,"Q1 03-04";"1",#N/A,FALSE,"Q1 03-04"}</definedName>
    <definedName name="od_1" hidden="1">{"2",#N/A,FALSE,"Q1 03-04";"1",#N/A,FALSE,"Q1 03-04"}</definedName>
    <definedName name="okj" hidden="1">{#N/A,#N/A,FALSE,"Banksum";#N/A,#N/A,FALSE,"Banksum"}</definedName>
    <definedName name="okkk" hidden="1">{#N/A,#N/A,TRUE,"KEY DATA";#N/A,#N/A,TRUE,"KEY DATA Base Case";#N/A,#N/A,TRUE,"JULY";#N/A,#N/A,TRUE,"AUG";#N/A,#N/A,TRUE,"SEPT";#N/A,#N/A,TRUE,"3Q"}</definedName>
    <definedName name="okmhng" hidden="1">{#N/A,#N/A,FALSE,"Banksum";#N/A,#N/A,FALSE,"Banksum"}</definedName>
    <definedName name="okok" hidden="1">{#N/A,#N/A,FALSE,"9"}</definedName>
    <definedName name="ooo"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Order11" hidden="1">0</definedName>
    <definedName name="Order22" hidden="1">255</definedName>
    <definedName name="OrderTable" hidden="1">#REF!</definedName>
    <definedName name="Ownership" hidden="1">OFFSET(#REF!,1,0)</definedName>
    <definedName name="pa" hidden="1">#REF!</definedName>
    <definedName name="pa_1" hidden="1">{"DJH3",#N/A,FALSE,"PFL00805";"PJB3",#N/A,FALSE,"PFL00805";"JMD3",#N/A,FALSE,"PFL00805";"DNB3",#N/A,FALSE,"PFL00805";"MJP3",#N/A,FALSE,"PFL00805";"RAB3",#N/A,FALSE,"PFL00805";"GJW3",#N/A,FALSE,"PFL00805";"MASTER3",#N/A,FALSE,"PFL00805"}</definedName>
    <definedName name="pa_1_1" hidden="1">{"DJH3",#N/A,FALSE,"PFL00805";"PJB3",#N/A,FALSE,"PFL00805";"JMD3",#N/A,FALSE,"PFL00805";"DNB3",#N/A,FALSE,"PFL00805";"MJP3",#N/A,FALSE,"PFL00805";"RAB3",#N/A,FALSE,"PFL00805";"GJW3",#N/A,FALSE,"PFL00805";"MASTER3",#N/A,FALSE,"PFL00805"}</definedName>
    <definedName name="pa_1_1_1" hidden="1">{"DJH3",#N/A,FALSE,"PFL00805";"PJB3",#N/A,FALSE,"PFL00805";"JMD3",#N/A,FALSE,"PFL00805";"DNB3",#N/A,FALSE,"PFL00805";"MJP3",#N/A,FALSE,"PFL00805";"RAB3",#N/A,FALSE,"PFL00805";"GJW3",#N/A,FALSE,"PFL00805";"MASTER3",#N/A,FALSE,"PFL00805"}</definedName>
    <definedName name="pa_1_1_2" hidden="1">{"DJH3",#N/A,FALSE,"PFL00805";"PJB3",#N/A,FALSE,"PFL00805";"JMD3",#N/A,FALSE,"PFL00805";"DNB3",#N/A,FALSE,"PFL00805";"MJP3",#N/A,FALSE,"PFL00805";"RAB3",#N/A,FALSE,"PFL00805";"GJW3",#N/A,FALSE,"PFL00805";"MASTER3",#N/A,FALSE,"PFL00805"}</definedName>
    <definedName name="pa_1_1_3" hidden="1">{"DJH3",#N/A,FALSE,"PFL00805";"PJB3",#N/A,FALSE,"PFL00805";"JMD3",#N/A,FALSE,"PFL00805";"DNB3",#N/A,FALSE,"PFL00805";"MJP3",#N/A,FALSE,"PFL00805";"RAB3",#N/A,FALSE,"PFL00805";"GJW3",#N/A,FALSE,"PFL00805";"MASTER3",#N/A,FALSE,"PFL00805"}</definedName>
    <definedName name="pa_1_1_4" hidden="1">{"DJH3",#N/A,FALSE,"PFL00805";"PJB3",#N/A,FALSE,"PFL00805";"JMD3",#N/A,FALSE,"PFL00805";"DNB3",#N/A,FALSE,"PFL00805";"MJP3",#N/A,FALSE,"PFL00805";"RAB3",#N/A,FALSE,"PFL00805";"GJW3",#N/A,FALSE,"PFL00805";"MASTER3",#N/A,FALSE,"PFL00805"}</definedName>
    <definedName name="pa_1_2" hidden="1">{"DJH3",#N/A,FALSE,"PFL00805";"PJB3",#N/A,FALSE,"PFL00805";"JMD3",#N/A,FALSE,"PFL00805";"DNB3",#N/A,FALSE,"PFL00805";"MJP3",#N/A,FALSE,"PFL00805";"RAB3",#N/A,FALSE,"PFL00805";"GJW3",#N/A,FALSE,"PFL00805";"MASTER3",#N/A,FALSE,"PFL00805"}</definedName>
    <definedName name="pa_1_2_1" hidden="1">{"DJH3",#N/A,FALSE,"PFL00805";"PJB3",#N/A,FALSE,"PFL00805";"JMD3",#N/A,FALSE,"PFL00805";"DNB3",#N/A,FALSE,"PFL00805";"MJP3",#N/A,FALSE,"PFL00805";"RAB3",#N/A,FALSE,"PFL00805";"GJW3",#N/A,FALSE,"PFL00805";"MASTER3",#N/A,FALSE,"PFL00805"}</definedName>
    <definedName name="pa_1_2_2" hidden="1">{"DJH3",#N/A,FALSE,"PFL00805";"PJB3",#N/A,FALSE,"PFL00805";"JMD3",#N/A,FALSE,"PFL00805";"DNB3",#N/A,FALSE,"PFL00805";"MJP3",#N/A,FALSE,"PFL00805";"RAB3",#N/A,FALSE,"PFL00805";"GJW3",#N/A,FALSE,"PFL00805";"MASTER3",#N/A,FALSE,"PFL00805"}</definedName>
    <definedName name="pa_1_2_3" hidden="1">{"DJH3",#N/A,FALSE,"PFL00805";"PJB3",#N/A,FALSE,"PFL00805";"JMD3",#N/A,FALSE,"PFL00805";"DNB3",#N/A,FALSE,"PFL00805";"MJP3",#N/A,FALSE,"PFL00805";"RAB3",#N/A,FALSE,"PFL00805";"GJW3",#N/A,FALSE,"PFL00805";"MASTER3",#N/A,FALSE,"PFL00805"}</definedName>
    <definedName name="pa_1_3" hidden="1">{"DJH3",#N/A,FALSE,"PFL00805";"PJB3",#N/A,FALSE,"PFL00805";"JMD3",#N/A,FALSE,"PFL00805";"DNB3",#N/A,FALSE,"PFL00805";"MJP3",#N/A,FALSE,"PFL00805";"RAB3",#N/A,FALSE,"PFL00805";"GJW3",#N/A,FALSE,"PFL00805";"MASTER3",#N/A,FALSE,"PFL00805"}</definedName>
    <definedName name="pa_1_4" hidden="1">{"DJH3",#N/A,FALSE,"PFL00805";"PJB3",#N/A,FALSE,"PFL00805";"JMD3",#N/A,FALSE,"PFL00805";"DNB3",#N/A,FALSE,"PFL00805";"MJP3",#N/A,FALSE,"PFL00805";"RAB3",#N/A,FALSE,"PFL00805";"GJW3",#N/A,FALSE,"PFL00805";"MASTER3",#N/A,FALSE,"PFL00805"}</definedName>
    <definedName name="pa_1_5" hidden="1">{"DJH3",#N/A,FALSE,"PFL00805";"PJB3",#N/A,FALSE,"PFL00805";"JMD3",#N/A,FALSE,"PFL00805";"DNB3",#N/A,FALSE,"PFL00805";"MJP3",#N/A,FALSE,"PFL00805";"RAB3",#N/A,FALSE,"PFL00805";"GJW3",#N/A,FALSE,"PFL00805";"MASTER3",#N/A,FALSE,"PFL00805"}</definedName>
    <definedName name="pa_2" hidden="1">{"DJH3",#N/A,FALSE,"PFL00805";"PJB3",#N/A,FALSE,"PFL00805";"JMD3",#N/A,FALSE,"PFL00805";"DNB3",#N/A,FALSE,"PFL00805";"MJP3",#N/A,FALSE,"PFL00805";"RAB3",#N/A,FALSE,"PFL00805";"GJW3",#N/A,FALSE,"PFL00805";"MASTER3",#N/A,FALSE,"PFL00805"}</definedName>
    <definedName name="pa_2_1" hidden="1">{"DJH3",#N/A,FALSE,"PFL00805";"PJB3",#N/A,FALSE,"PFL00805";"JMD3",#N/A,FALSE,"PFL00805";"DNB3",#N/A,FALSE,"PFL00805";"MJP3",#N/A,FALSE,"PFL00805";"RAB3",#N/A,FALSE,"PFL00805";"GJW3",#N/A,FALSE,"PFL00805";"MASTER3",#N/A,FALSE,"PFL00805"}</definedName>
    <definedName name="pa_2_2" hidden="1">{"DJH3",#N/A,FALSE,"PFL00805";"PJB3",#N/A,FALSE,"PFL00805";"JMD3",#N/A,FALSE,"PFL00805";"DNB3",#N/A,FALSE,"PFL00805";"MJP3",#N/A,FALSE,"PFL00805";"RAB3",#N/A,FALSE,"PFL00805";"GJW3",#N/A,FALSE,"PFL00805";"MASTER3",#N/A,FALSE,"PFL00805"}</definedName>
    <definedName name="pa_2_3" hidden="1">{"DJH3",#N/A,FALSE,"PFL00805";"PJB3",#N/A,FALSE,"PFL00805";"JMD3",#N/A,FALSE,"PFL00805";"DNB3",#N/A,FALSE,"PFL00805";"MJP3",#N/A,FALSE,"PFL00805";"RAB3",#N/A,FALSE,"PFL00805";"GJW3",#N/A,FALSE,"PFL00805";"MASTER3",#N/A,FALSE,"PFL00805"}</definedName>
    <definedName name="pa_2_4" hidden="1">{"DJH3",#N/A,FALSE,"PFL00805";"PJB3",#N/A,FALSE,"PFL00805";"JMD3",#N/A,FALSE,"PFL00805";"DNB3",#N/A,FALSE,"PFL00805";"MJP3",#N/A,FALSE,"PFL00805";"RAB3",#N/A,FALSE,"PFL00805";"GJW3",#N/A,FALSE,"PFL00805";"MASTER3",#N/A,FALSE,"PFL00805"}</definedName>
    <definedName name="pa_3" hidden="1">{"DJH3",#N/A,FALSE,"PFL00805";"PJB3",#N/A,FALSE,"PFL00805";"JMD3",#N/A,FALSE,"PFL00805";"DNB3",#N/A,FALSE,"PFL00805";"MJP3",#N/A,FALSE,"PFL00805";"RAB3",#N/A,FALSE,"PFL00805";"GJW3",#N/A,FALSE,"PFL00805";"MASTER3",#N/A,FALSE,"PFL00805"}</definedName>
    <definedName name="pa_3_1" hidden="1">{"DJH3",#N/A,FALSE,"PFL00805";"PJB3",#N/A,FALSE,"PFL00805";"JMD3",#N/A,FALSE,"PFL00805";"DNB3",#N/A,FALSE,"PFL00805";"MJP3",#N/A,FALSE,"PFL00805";"RAB3",#N/A,FALSE,"PFL00805";"GJW3",#N/A,FALSE,"PFL00805";"MASTER3",#N/A,FALSE,"PFL00805"}</definedName>
    <definedName name="pa_3_2" hidden="1">{"DJH3",#N/A,FALSE,"PFL00805";"PJB3",#N/A,FALSE,"PFL00805";"JMD3",#N/A,FALSE,"PFL00805";"DNB3",#N/A,FALSE,"PFL00805";"MJP3",#N/A,FALSE,"PFL00805";"RAB3",#N/A,FALSE,"PFL00805";"GJW3",#N/A,FALSE,"PFL00805";"MASTER3",#N/A,FALSE,"PFL00805"}</definedName>
    <definedName name="pa_3_3" hidden="1">{"DJH3",#N/A,FALSE,"PFL00805";"PJB3",#N/A,FALSE,"PFL00805";"JMD3",#N/A,FALSE,"PFL00805";"DNB3",#N/A,FALSE,"PFL00805";"MJP3",#N/A,FALSE,"PFL00805";"RAB3",#N/A,FALSE,"PFL00805";"GJW3",#N/A,FALSE,"PFL00805";"MASTER3",#N/A,FALSE,"PFL00805"}</definedName>
    <definedName name="pa_4" hidden="1">{"DJH3",#N/A,FALSE,"PFL00805";"PJB3",#N/A,FALSE,"PFL00805";"JMD3",#N/A,FALSE,"PFL00805";"DNB3",#N/A,FALSE,"PFL00805";"MJP3",#N/A,FALSE,"PFL00805";"RAB3",#N/A,FALSE,"PFL00805";"GJW3",#N/A,FALSE,"PFL00805";"MASTER3",#N/A,FALSE,"PFL00805"}</definedName>
    <definedName name="pa_5" hidden="1">{"DJH3",#N/A,FALSE,"PFL00805";"PJB3",#N/A,FALSE,"PFL00805";"JMD3",#N/A,FALSE,"PFL00805";"DNB3",#N/A,FALSE,"PFL00805";"MJP3",#N/A,FALSE,"PFL00805";"RAB3",#N/A,FALSE,"PFL00805";"GJW3",#N/A,FALSE,"PFL00805";"MASTER3",#N/A,FALSE,"PFL00805"}</definedName>
    <definedName name="pankit" hidden="1">{#N/A,#N/A,FALSE,"CIF APR'03-SEP'03 (2)"}</definedName>
    <definedName name="pankit_1" hidden="1">{#N/A,#N/A,FALSE,"CIF APR'03-SEP'03 (2)"}</definedName>
    <definedName name="parse" hidden="1">#REF!</definedName>
    <definedName name="PATNA" hidden="1">#REF!</definedName>
    <definedName name="PBITVARI" hidden="1">{"Financial Performance_SP",#N/A,FALSE,"Fin Perf(Sp)";"Operational Indicators_SP",#N/A,FALSE,"Op Ind(sp)";"Resources Utilisation_SP",#N/A,FALSE,"ResUtil (Sp)"}</definedName>
    <definedName name="pd"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Pellet.Net" hidden="1">#REF!</definedName>
    <definedName name="PKK" hidden="1">#REF!</definedName>
    <definedName name="pm" hidden="1">{#N/A,#N/A,FALSE,"A"}</definedName>
    <definedName name="PMS_OCT2002_FLASH"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POO"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pp" hidden="1">{#N/A,#N/A,FALSE,"COMICRO";#N/A,#N/A,FALSE,"BALSCH";#N/A,#N/A,FALSE,"GLASS";#N/A,#N/A,FALSE,"DEPRE";#N/A,#N/A,FALSE,"A&amp;MCUR";#N/A,#N/A,FALSE,"AGEANAlysis";#N/A,#N/A,FALSE,"CHECKS";#N/A,#N/A,FALSE,"CHECKS"}</definedName>
    <definedName name="ppi" hidden="1">{#N/A,#N/A,FALSE,"Banksum";#N/A,#N/A,FALSE,"Banksum"}</definedName>
    <definedName name="ppp_1" hidden="1">{#N/A,#N/A,FALSE,"CIF APR'03-SEP'03 (2)"}</definedName>
    <definedName name="pppp" hidden="1">{#N/A,#N/A,FALSE,"COMICRO";#N/A,#N/A,FALSE,"BALSCH";#N/A,#N/A,FALSE,"GLASS";#N/A,#N/A,FALSE,"DEPRE";#N/A,#N/A,FALSE,"A&amp;MCUR";#N/A,#N/A,FALSE,"AGEANAlysis";#N/A,#N/A,FALSE,"CHECKS";#N/A,#N/A,FALSE,"CHECKS"}</definedName>
    <definedName name="prakash" hidden="1">{#N/A,#N/A,FALSE,"COMICRO";#N/A,#N/A,FALSE,"BALSCH";#N/A,#N/A,FALSE,"GLASS";#N/A,#N/A,FALSE,"DEPRE";#N/A,#N/A,FALSE,"A&amp;MCUR";#N/A,#N/A,FALSE,"AGEANAlysis";#N/A,#N/A,FALSE,"CHECKS";#N/A,#N/A,FALSE,"CHECKS"}</definedName>
    <definedName name="pravin" hidden="1">#REF!</definedName>
    <definedName name="prem" hidden="1">{"Summary analysis",#N/A,FALSE,"Total";"OCPH analysis",#N/A,FALSE,"Total";"detail analysis",#N/A,FALSE,"Total"}</definedName>
    <definedName name="prepay" hidden="1">{#N/A,#N/A,FALSE,"PMTABB";#N/A,#N/A,FALSE,"PMTABB"}</definedName>
    <definedName name="PRO" hidden="1">#REF!</definedName>
    <definedName name="ProdForm" hidden="1">#REF!</definedName>
    <definedName name="Product" hidden="1">#REF!</definedName>
    <definedName name="Productivity" hidden="1">{"Summary analysis",#N/A,FALSE,"Total";"OCPH analysis",#N/A,FALSE,"Total";"detail analysis",#N/A,FALSE,"Total"}</definedName>
    <definedName name="ProductPL" hidden="1">#REF!</definedName>
    <definedName name="psi" hidden="1">{"2",#N/A,FALSE,"Q1 03-04";"1",#N/A,FALSE,"Q1 03-04"}</definedName>
    <definedName name="pss" hidden="1">{#N/A,#N/A,FALSE,"COMICRO";#N/A,#N/A,FALSE,"BALSCH";#N/A,#N/A,FALSE,"GLASS";#N/A,#N/A,FALSE,"DEPRE";#N/A,#N/A,FALSE,"A&amp;MCUR";#N/A,#N/A,FALSE,"AGEANAlysis";#N/A,#N/A,FALSE,"CHECKS";#N/A,#N/A,FALSE,"CHECKS"}</definedName>
    <definedName name="ptindo26510" hidden="1">{#N/A,#N/A,TRUE,"A"}</definedName>
    <definedName name="ptindojva26510" hidden="1">{#N/A,#N/A,TRUE,"A"}</definedName>
    <definedName name="q" hidden="1">{"'Sheet1'!$A$4386:$N$4591"}</definedName>
    <definedName name="q2h1results" hidden="1">#REF!</definedName>
    <definedName name="qewqeqwerq" hidden="1">{#N/A,#N/A,FALSE,"Cash Flows";#N/A,#N/A,FALSE,"Fixed Assets";#N/A,#N/A,FALSE,"Balance Sheet";#N/A,#N/A,FALSE,"P &amp; L"}</definedName>
    <definedName name="QEWR" hidden="1">{"Network Summary",#N/A,TRUE,"Summary";"Piping Summary",#N/A,TRUE," Piping";"Meters Summary",#N/A,TRUE,"Meters &amp; Connections";"Connections Summary",#N/A,TRUE,"Meters &amp; Connections";"Stations Summary",#N/A,TRUE,"Stations Pivot"}</definedName>
    <definedName name="qgfqerg" hidden="1">{#N/A,#N/A,FALSE,"PMTABB";#N/A,#N/A,FALSE,"PMTABB"}</definedName>
    <definedName name="QQQQQQ" hidden="1">#REF!</definedName>
    <definedName name="QQQQQQQ" hidden="1">#REF!</definedName>
    <definedName name="qqqqqqqqqqqqqqqq"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qqqw" hidden="1">#REF!</definedName>
    <definedName name="QUERY1.keep_password" hidden="1">TRUE</definedName>
    <definedName name="QUERY1.query_connection" hidden="1">{"DBQ=C:\Access\Theatres.mdb;DefaultDir=C:\Access;Driver={Microsoft Access Driver (*.mdb)};DriverId=25;FIL=MS Access;ImplicitCommitSync=Yes;MaxBufferSize=512;MaxScanRows=8;PageTimeout=5;SafeTransactions=0;Threads=3;UID=admin;UserCommitSync=Yes;"}</definedName>
    <definedName name="QUERY1.query_definition"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query_options" hidden="1">{TRUE;FALSE}</definedName>
    <definedName name="QUERY1.query_statement" hidden="1">{"SELECT MasterTHrTable.`Theatre #`, MasterTHrTable.`Theatre Name`, MasterTHrTable.Loc, MasterTHrTable.Scr, MasterTHrTable.Budget_2003, MasterTHrTable.`5Yr Plan`, MasterTHrTable.Category_2003B, MasterTHrTable.`Open or Close Date`, M";"asterTHrTable.`Open or Close Date2`, MasterTHrTable.`Group`, MasterTHrTable.`Type Index`, MasterTHrTable.Type, MasterTHrTable.Notes, MasterTHrTable.Restructruing, MasterTHrTable.BudgetedFor, MasterTHrTable.`Planned restructuring d";"ate`, MasterTHrTable.`Restructruing Notes`, MasterTHrTable.OriginalRegion, MasterTHrTable.Region, MasterTHrTable.`Region Index`, MasterTHrTable.District, MasterTHrTable.DistrictRevised, MasterTHrTable.DistrictIndex, MasterTHrTable";".Address1, MasterTHrTable.Address2, MasterTHrTable.City, MasterTHrTable.Province, MasterTHrTable.`Postal Code`, MasterTHrTable.Phone, MasterTHrTable.Fax, MasterTHrTable.`GENERAL MANAGER`, MasterTHrTable.DriveIn, MasterTHrTable.Sea";"ts, MasterTHrTable.`Freestanding/Attached`, MasterTHrTable.`Ownership type`, MasterTHrTable.GrossLeasableArea, MasterTHrTable.Hydro, MasterTHrTable.Gas, MasterTHrTable.Water, MasterTHrTable.Stadium, MasterTHrTable.CCAA_Disposals  ";"FROM `C:\Access\Theatres`.MasterTHrTable MasterTHrTable"}</definedName>
    <definedName name="QUERY1.user_name" hidden="1">"admin"</definedName>
    <definedName name="qwe"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qwef" hidden="1">{#N/A,#N/A,FALSE,"EW"}</definedName>
    <definedName name="QWER" hidden="1">{#N/A,#N/A,FALSE,"SUMMARY";#N/A,#N/A,FALSE,"SUMMARY"}</definedName>
    <definedName name="QWERTY"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qwewqw1231313" hidden="1">{"2",#N/A,FALSE,"Q1 03-04";"1",#N/A,FALSE,"Q1 03-04"}</definedName>
    <definedName name="qwpoi" hidden="1">#REF!</definedName>
    <definedName name="qwqw" hidden="1">{#N/A,#N/A,FALSE,"Banksum";#N/A,#N/A,FALSE,"Banksum"}</definedName>
    <definedName name="rat"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ratios"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RCArea" hidden="1">#REF!</definedName>
    <definedName name="RDN" hidden="1">{#N/A,#N/A,FALSE,"COVER.XLS";#N/A,#N/A,FALSE,"RACT1.XLS";#N/A,#N/A,FALSE,"RACT2.XLS";#N/A,#N/A,FALSE,"ECCMP";#N/A,#N/A,FALSE,"WELDER.XLS"}</definedName>
    <definedName name="REF" hidden="1">{#N/A,#N/A,FALSE,"COMP"}</definedName>
    <definedName name="refill" hidden="1">#REF!</definedName>
    <definedName name="rein" hidden="1">#REF!</definedName>
    <definedName name="reinstat" hidden="1">{#N/A,#N/A,FALSE,"CIF APR'03-SEP'03 (2)"}</definedName>
    <definedName name="REINSTATE" hidden="1">{#N/A,#N/A,FALSE,"CIF APR'03-SEP'03 (2)"}</definedName>
    <definedName name="REINSTATE_1" hidden="1">{#N/A,#N/A,FALSE,"CIF APR'03-SEP'03 (2)"}</definedName>
    <definedName name="remove" hidden="1">{#N/A,#N/A,TRUE,"KEY DATA";#N/A,#N/A,TRUE,"KEY DATA Base Case";#N/A,#N/A,TRUE,"JULY";#N/A,#N/A,TRUE,"AUG";#N/A,#N/A,TRUE,"SEPT";#N/A,#N/A,TRUE,"3Q"}</definedName>
    <definedName name="remove2" hidden="1">{#N/A,#N/A,TRUE,"KEY DATA";#N/A,#N/A,TRUE,"KEY DATA Base Case";#N/A,#N/A,TRUE,"JULY";#N/A,#N/A,TRUE,"AUG";#N/A,#N/A,TRUE,"SEPT";#N/A,#N/A,TRUE,"3Q"}</definedName>
    <definedName name="ReportGroup" hidden="1">0</definedName>
    <definedName name="reports"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res_sum" hidden="1">{#N/A,#N/A,FALSE,"COVER1.XLS ";#N/A,#N/A,FALSE,"RACT1.XLS";#N/A,#N/A,FALSE,"RACT2.XLS";#N/A,#N/A,FALSE,"ECCMP";#N/A,#N/A,FALSE,"WELDER.XLS"}</definedName>
    <definedName name="restated1199" hidden="1">{#N/A,#N/A,FALSE,"A"}</definedName>
    <definedName name="Rev_Roll_Forward" hidden="1">{#N/A,#N/A,FALSE,"USCC Phones";#N/A,#N/A,FALSE,"USCC Sales";#N/A,#N/A,FALSE,"NCP";#N/A,#N/A,FALSE,"PDD";#N/A,#N/A,FALSE,"Citibanking ATM-Tellers";#N/A,#N/A,FALSE,"Line Wait";#N/A,#N/A,FALSE,"Citibanking A-R";#N/A,#N/A,FALSE,"Remote Access"}</definedName>
    <definedName name="rh" hidden="1">{#N/A,#N/A,FALSE,"FREE"}</definedName>
    <definedName name="rhw" hidden="1">{#N/A,#N/A,FALSE,"FREE"}</definedName>
    <definedName name="rhwr"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rr_1" hidden="1">{#N/A,#N/A,FALSE,"CIF APR'03-SEP'03 (2)"}</definedName>
    <definedName name="rrdsa" hidden="1">{#N/A,#N/A,FALSE,"consu_cover";#N/A,#N/A,FALSE,"consu_strategy";#N/A,#N/A,FALSE,"consu_flow";#N/A,#N/A,FALSE,"Summary_reqmt";#N/A,#N/A,FALSE,"field_ppg";#N/A,#N/A,FALSE,"ppg_shop";#N/A,#N/A,FALSE,"strl";#N/A,#N/A,FALSE,"tankages";#N/A,#N/A,FALSE,"gases"}</definedName>
    <definedName name="RRRR" hidden="1">#REF!</definedName>
    <definedName name="rt" hidden="1">{"2",#N/A,FALSE,"Q1 03-04";"1",#N/A,FALSE,"Q1 03-04"}</definedName>
    <definedName name="rt_1" hidden="1">{"2",#N/A,FALSE,"Q1 03-04";"1",#N/A,FALSE,"Q1 03-04"}</definedName>
    <definedName name="rtewtyer" hidden="1">{#N/A,#N/A,FALSE,"Banksum";#N/A,#N/A,FALSE,"Banksum"}</definedName>
    <definedName name="rthth"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RTYU" hidden="1">{#N/A,#N/A,FALSE,"PGW"}</definedName>
    <definedName name="rw" hidden="1">{#N/A,#N/A,FALSE,"COVER1.XLS ";#N/A,#N/A,FALSE,"RACT1.XLS";#N/A,#N/A,FALSE,"RACT2.XLS";#N/A,#N/A,FALSE,"ECCMP";#N/A,#N/A,FALSE,"WELDER.XLS"}</definedName>
    <definedName name="rwere" hidden="1">{#N/A,#N/A,FALSE,"COVER1.XLS ";#N/A,#N/A,FALSE,"RACT1.XLS";#N/A,#N/A,FALSE,"RACT2.XLS";#N/A,#N/A,FALSE,"ECCMP";#N/A,#N/A,FALSE,"WELDER.XLS"}</definedName>
    <definedName name="rwh" hidden="1">{#N/A,#N/A,FALSE,"PGW"}</definedName>
    <definedName name="rwhwr" hidden="1">{#N/A,#N/A,FALSE,"PGW"}</definedName>
    <definedName name="Rwvu.A." hidden="1">#REF!,#REF!,#REF!,#REF!,#REF!,#REF!,#REF!</definedName>
    <definedName name="Rwvu.all." hidden="1">#REF!,#REF!</definedName>
    <definedName name="s_1" hidden="1">{"2",#N/A,FALSE,"Q1 03-04";"1",#N/A,FALSE,"Q1 03-04"}</definedName>
    <definedName name="s11a" hidden="1">{#N/A,#N/A,TRUE,"Summary";#N/A,#N/A,TRUE,"Balance Sheet";#N/A,#N/A,TRUE,"P &amp; L";#N/A,#N/A,TRUE,"Fixed Assets";#N/A,#N/A,TRUE,"Cash Flows"}</definedName>
    <definedName name="sagdhag" hidden="1">{#N/A,#N/A,FALSE,"COVER1.XLS ";#N/A,#N/A,FALSE,"RACT1.XLS";#N/A,#N/A,FALSE,"RACT2.XLS";#N/A,#N/A,FALSE,"ECCMP";#N/A,#N/A,FALSE,"WELDER.XLS"}</definedName>
    <definedName name="Sales_1" hidden="1">{"2",#N/A,FALSE,"Q1 03-04";"1",#N/A,FALSE,"Q1 03-04"}</definedName>
    <definedName name="Sales_Tax" hidden="1">{"2",#N/A,FALSE,"Q1 03-04";"1",#N/A,FALSE,"Q1 03-04"}</definedName>
    <definedName name="Sales_Tax_1" hidden="1">{"2",#N/A,FALSE,"Q1 03-04";"1",#N/A,FALSE,"Q1 03-04"}</definedName>
    <definedName name="SaleUnit" hidden="1">#N/A</definedName>
    <definedName name="SaleValue" hidden="1">#N/A</definedName>
    <definedName name="SANAND" hidden="1">{"'Sheet1'!$A$4386:$N$4591"}</definedName>
    <definedName name="SAPBEXdnldView" hidden="1">"3SB8LZCV0XHZU35V9QQ6GS6J7"</definedName>
    <definedName name="SAPBEXhrIndnt" hidden="1">"Wide"</definedName>
    <definedName name="SAPBEXrevision" hidden="1">1</definedName>
    <definedName name="SAPBEXsysID" hidden="1">"CSR"</definedName>
    <definedName name="SAPBEXwbID" hidden="1">"3XQBW78D16A2EDUNTS3NPBKLN"</definedName>
    <definedName name="SAPFuncF4Help" hidden="1">Main.SAPF4Help()</definedName>
    <definedName name="SAPsysID" hidden="1">"708C5W7SBKP804JT78WJ0JNKI"</definedName>
    <definedName name="SAPwbID" hidden="1">"ARS"</definedName>
    <definedName name="saryder" hidden="1">{#N/A,#N/A,FALSE,"PGW"}</definedName>
    <definedName name="saurabh" hidden="1">{"'Mach'!$A$1:$D$39"}</definedName>
    <definedName name="sb" hidden="1">{"2",#N/A,FALSE,"Q1 03-04";"1",#N/A,FALSE,"Q1 03-04"}</definedName>
    <definedName name="sb_1" hidden="1">{"2",#N/A,FALSE,"Q1 03-04";"1",#N/A,FALSE,"Q1 03-04"}</definedName>
    <definedName name="Scanner\"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ch3Fixed" hidden="1">#REF!</definedName>
    <definedName name="scmp" hidden="1">{"Key Performance Indicators_WODep",#N/A,FALSE,"Key Ind";"Financial Performance",#N/A,FALSE,"Fin Perf";"Operational Indicators",#N/A,FALSE,"Op Ind";"Resource Utilisation",#N/A,FALSE,"Res Util";"Variable Cost_ACW",#N/A,FALSE,"V C - ACW";"Variable Cost_JCW",#N/A,FALSE,"V C - JCW";"Variable Cost_HCW",#N/A,FALSE,"V C - HCW";"Variable Cost_GCW",#N/A,FALSE,"V C - GCW"}</definedName>
    <definedName name="SCRCNRATIO" hidden="1">#REF!</definedName>
    <definedName name="sd_1" hidden="1">{"2",#N/A,FALSE,"Q1 03-04";"1",#N/A,FALSE,"Q1 03-04"}</definedName>
    <definedName name="SDF" hidden="1">{#N/A,#N/A,FALSE,"Aging Summary";#N/A,#N/A,FALSE,"Ratio Analysis";#N/A,#N/A,FALSE,"Test 120 Day Accts";#N/A,#N/A,FALSE,"Tickmarks"}</definedName>
    <definedName name="sdfg" hidden="1">{#N/A,#N/A,FALSE,"Aging Summary";#N/A,#N/A,FALSE,"Ratio Analysis";#N/A,#N/A,FALSE,"Test 120 Day Accts";#N/A,#N/A,FALSE,"Tickmarks"}</definedName>
    <definedName name="SDFGSFGSB" hidden="1">{#N/A,#N/A,FALSE,"17MAY";#N/A,#N/A,FALSE,"24MAY"}</definedName>
    <definedName name="SDFGSFGSFG" hidden="1">{#N/A,#N/A,FALSE,"COVER1.XLS ";#N/A,#N/A,FALSE,"RACT1.XLS";#N/A,#N/A,FALSE,"RACT2.XLS";#N/A,#N/A,FALSE,"ECCMP";#N/A,#N/A,FALSE,"WELDER.XLS"}</definedName>
    <definedName name="SDFGSFGSS" hidden="1">{#N/A,#N/A,FALSE,"COVER.XLS";#N/A,#N/A,FALSE,"RACT1.XLS";#N/A,#N/A,FALSE,"RACT2.XLS";#N/A,#N/A,FALSE,"ECCMP";#N/A,#N/A,FALSE,"WELDER.XLS"}</definedName>
    <definedName name="SDFGSGF"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dfs" hidden="1">{"2",#N/A,FALSE,"Q1 03-04";"1",#N/A,FALSE,"Q1 03-04"}</definedName>
    <definedName name="sdfs_1" hidden="1">{"2",#N/A,FALSE,"Q1 03-04";"1",#N/A,FALSE,"Q1 03-04"}</definedName>
    <definedName name="SDFSFSF" hidden="1">{#N/A,#N/A,FALSE,"COVER.XLS";#N/A,#N/A,FALSE,"RACT1.XLS";#N/A,#N/A,FALSE,"RACT2.XLS";#N/A,#N/A,FALSE,"ECCMP";#N/A,#N/A,FALSE,"WELDER.XLS"}</definedName>
    <definedName name="sdfskdfskdf" hidden="1">{#N/A,#N/A,FALSE,"TOWNSHIP"}</definedName>
    <definedName name="sdfvsdfv" hidden="1">{#N/A,#N/A,FALSE,"Aging Summary";#N/A,#N/A,FALSE,"Ratio Analysis";#N/A,#N/A,FALSE,"Test 120 Day Accts";#N/A,#N/A,FALSE,"Tickmarks"}</definedName>
    <definedName name="SDGASG"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SDQ" hidden="1">{"2",#N/A,FALSE,"Q1 03-04";"1",#N/A,FALSE,"Q1 03-04"}</definedName>
    <definedName name="SDQ_1" hidden="1">{"2",#N/A,FALSE,"Q1 03-04";"1",#N/A,FALSE,"Q1 03-04"}</definedName>
    <definedName name="SE" hidden="1">{"2",#N/A,FALSE,"Q1 03-04";"1",#N/A,FALSE,"Q1 03-04"}</definedName>
    <definedName name="sencount" hidden="1">1</definedName>
    <definedName name="Sept2" hidden="1">#REF!</definedName>
    <definedName name="sfd" hidden="1">{#N/A,#N/A,FALSE,"Aging Summary";#N/A,#N/A,FALSE,"Ratio Analysis";#N/A,#N/A,FALSE,"Test 120 Day Accts";#N/A,#N/A,FALSE,"Tickmarks"}</definedName>
    <definedName name="sfd_1" hidden="1">{"2",#N/A,FALSE,"Q1 03-04";"1",#N/A,FALSE,"Q1 03-04"}</definedName>
    <definedName name="SFDGSF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ds" hidden="1">{"2",#N/A,FALSE,"Q1 03-04";"1",#N/A,FALSE,"Q1 03-04"}</definedName>
    <definedName name="sfds_1" hidden="1">{"2",#N/A,FALSE,"Q1 03-04";"1",#N/A,FALSE,"Q1 03-04"}</definedName>
    <definedName name="SFF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FGSFG" hidden="1">{#N/A,#N/A,FALSE,"COVER1.XLS ";#N/A,#N/A,FALSE,"RACT1.XLS";#N/A,#N/A,FALSE,"RACT2.XLS";#N/A,#N/A,FALSE,"ECCMP";#N/A,#N/A,FALSE,"WELDER.XLS"}</definedName>
    <definedName name="SFGSFGS" hidden="1">{#N/A,#N/A,FALSE,"COVER1.XLS ";#N/A,#N/A,FALSE,"RACT1.XLS";#N/A,#N/A,FALSE,"RACT2.XLS";#N/A,#N/A,FALSE,"ECCMP";#N/A,#N/A,FALSE,"WELDER.XLS"}</definedName>
    <definedName name="SFGSFGSFGSG" hidden="1">{#N/A,#N/A,FALSE,"COVER.XLS";#N/A,#N/A,FALSE,"RACT1.XLS";#N/A,#N/A,FALSE,"RACT2.XLS";#N/A,#N/A,FALSE,"ECCMP";#N/A,#N/A,FALSE,"WELDER.XLS"}</definedName>
    <definedName name="SFGSFGSG" hidden="1">{#N/A,#N/A,FALSE,"COVER.XLS";#N/A,#N/A,FALSE,"RACT1.XLS";#N/A,#N/A,FALSE,"RACT2.XLS";#N/A,#N/A,FALSE,"ECCMP";#N/A,#N/A,FALSE,"WELDER.XLS"}</definedName>
    <definedName name="SFGSFGSGS"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FGSGSFGSF" hidden="1">{#N/A,#N/A,FALSE,"COVER1.XLS ";#N/A,#N/A,FALSE,"RACT1.XLS";#N/A,#N/A,FALSE,"RACT2.XLS";#N/A,#N/A,FALSE,"ECCMP";#N/A,#N/A,FALSE,"WELDER.XLS"}</definedName>
    <definedName name="SFGSFSFG" hidden="1">{#N/A,#N/A,FALSE,"COVER1.XLS ";#N/A,#N/A,FALSE,"RACT1.XLS";#N/A,#N/A,FALSE,"RACT2.XLS";#N/A,#N/A,FALSE,"ECCMP";#N/A,#N/A,FALSE,"WELDER.XLS"}</definedName>
    <definedName name="SFGSG" hidden="1">{#N/A,#N/A,FALSE,"RCC_cover";#N/A,#N/A,FALSE,"philoshophy";#N/A,#N/A,FALSE,"scope";#N/A,#N/A,FALSE,"mrq_budget";#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SFGSS" hidden="1">{#N/A,#N/A,FALSE,"COVER1.XLS ";#N/A,#N/A,FALSE,"RACT1.XLS";#N/A,#N/A,FALSE,"RACT2.XLS";#N/A,#N/A,FALSE,"ECCMP";#N/A,#N/A,FALSE,"WELDER.XLS"}</definedName>
    <definedName name="SFGSSFG" hidden="1">{#N/A,#N/A,FALSE,"COVER.XLS";#N/A,#N/A,FALSE,"RACT1.XLS";#N/A,#N/A,FALSE,"RACT2.XLS";#N/A,#N/A,FALSE,"ECCMP";#N/A,#N/A,FALSE,"WELDER.XLS"}</definedName>
    <definedName name="SFSFFS" hidden="1">{#N/A,#N/A,FALSE,"COVER.XLS";#N/A,#N/A,FALSE,"RACT1.XLS";#N/A,#N/A,FALSE,"RACT2.XLS";#N/A,#N/A,FALSE,"ECCMP";#N/A,#N/A,FALSE,"WELDER.XLS"}</definedName>
    <definedName name="SGSGSGS"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Shaina" hidden="1">{"2",#N/A,FALSE,"Q1 03-04";"1",#N/A,FALSE,"Q1 03-04"}</definedName>
    <definedName name="Shaina_1" hidden="1">{"2",#N/A,FALSE,"Q1 03-04";"1",#N/A,FALSE,"Q1 03-04"}</definedName>
    <definedName name="shankar" hidden="1">{#N/A,#N/A,FALSE,"COMICRO";#N/A,#N/A,FALSE,"BALSCH";#N/A,#N/A,FALSE,"GLASS";#N/A,#N/A,FALSE,"DEPRE";#N/A,#N/A,FALSE,"A&amp;MCUR";#N/A,#N/A,FALSE,"AGEANAlysis";#N/A,#N/A,FALSE,"CHECKS";#N/A,#N/A,FALSE,"CHECKS"}</definedName>
    <definedName name="SHEC" hidden="1">{#N/A,#N/A,FALSE,"CIF APR'03-SEP'03 (2)"}</definedName>
    <definedName name="SHEC_1" hidden="1">{#N/A,#N/A,FALSE,"CIF APR'03-SEP'03 (2)"}</definedName>
    <definedName name="sheet2" hidden="1">{#N/A,#N/A,TRUE,"A"}</definedName>
    <definedName name="Sheet4" hidden="1">{#N/A,#N/A,FALSE,"BS"}</definedName>
    <definedName name="SHEETS" hidden="1">{"2",#N/A,FALSE,"Q1 03-04";"1",#N/A,FALSE,"Q1 03-04"}</definedName>
    <definedName name="shiva" hidden="1">{#N/A,#N/A,TRUE,"BALSCH";#N/A,#N/A,TRUE,"COMICRO";#N/A,#N/A,TRUE,"CHECKS";#N/A,#N/A,TRUE,"GLASS";#N/A,#N/A,TRUE,"DEPRE";#N/A,#N/A,TRUE,"A&amp;MCUR";#N/A,#N/A,TRUE,"AGEANAlysis";#N/A,#N/A,TRUE,"CHECKS"}</definedName>
    <definedName name="short" hidden="1">{#N/A,#N/A,FALSE,"COVER1.XLS ";#N/A,#N/A,FALSE,"RACT1.XLS";#N/A,#N/A,FALSE,"RACT2.XLS";#N/A,#N/A,FALSE,"ECCMP";#N/A,#N/A,FALSE,"WELDER.XLS"}</definedName>
    <definedName name="sky" hidden="1">{"Summary analysis",#N/A,FALSE,"Total";"OCPH analysis",#N/A,FALSE,"Total";"detail analysis",#N/A,FALSE,"Total"}</definedName>
    <definedName name="smuck3" hidden="1">{#N/A,#N/A,FALSE,"1FCST";#N/A,#N/A,FALSE,"2VAR";#N/A,#N/A,FALSE,"3REV";#N/A,#N/A,FALSE,"4MARG";#N/A,#N/A,FALSE,"5RSEG";#N/A,#N/A,FALSE,"6TARG";#N/A,#N/A,FALSE,"7EXP";#N/A,#N/A,FALSE,"83Q97";#N/A,#N/A,FALSE,"84Q97";#N/A,#N/A,FALSE,"81Q98";#N/A,#N/A,FALSE,"82Q98";#N/A,#N/A,FALSE,"83Q98";#N/A,#N/A,FALSE,"84Q98";#N/A,#N/A,FALSE,"81Q99";#N/A,#N/A,FALSE,"Sheet16"}</definedName>
    <definedName name="Smum1" hidden="1">#REF!</definedName>
    <definedName name="solver_cvg" hidden="1">0.001</definedName>
    <definedName name="solver_drv" hidden="1">1</definedName>
    <definedName name="solver_est" hidden="1">1</definedName>
    <definedName name="solver_itr" hidden="1">100</definedName>
    <definedName name="solver_lin" hidden="1">0</definedName>
    <definedName name="solver_neg" hidden="1">2</definedName>
    <definedName name="solver_num" hidden="1">0</definedName>
    <definedName name="solver_nwt" hidden="1">1</definedName>
    <definedName name="solver_pre" hidden="1">0.000001</definedName>
    <definedName name="solver_scl" hidden="1">0</definedName>
    <definedName name="solver_sho" hidden="1">0</definedName>
    <definedName name="solver_tim" hidden="1">100</definedName>
    <definedName name="solver_tol" hidden="1">0.05</definedName>
    <definedName name="solver_typ" hidden="1">1</definedName>
    <definedName name="solver_val" hidden="1">0</definedName>
    <definedName name="SpecialPrice" hidden="1">#REF!</definedName>
    <definedName name="sqwdad" hidden="1">#REF!</definedName>
    <definedName name="srdfg" hidden="1">{#N/A,#N/A,FALSE,"Aging Summary";#N/A,#N/A,FALSE,"Ratio Analysis";#N/A,#N/A,FALSE,"Test 120 Day Accts";#N/A,#N/A,FALSE,"Tickmarks"}</definedName>
    <definedName name="SSFGSFG" hidden="1">{#N/A,#N/A,FALSE,"COVER.XLS";#N/A,#N/A,FALSE,"RACT1.XLS";#N/A,#N/A,FALSE,"RACT2.XLS";#N/A,#N/A,FALSE,"ECCMP";#N/A,#N/A,FALSE,"WELDER.XLS"}</definedName>
    <definedName name="ssh" hidden="1">#REF!</definedName>
    <definedName name="sss" hidden="1">#REF!</definedName>
    <definedName name="sssasasasaa" hidden="1">#REF!</definedName>
    <definedName name="SSSDFGSD" hidden="1">{#N/A,#N/A,FALSE,"COVER1.XLS ";#N/A,#N/A,FALSE,"RACT1.XLS";#N/A,#N/A,FALSE,"RACT2.XLS";#N/A,#N/A,FALSE,"ECCMP";#N/A,#N/A,FALSE,"WELDER.XLS"}</definedName>
    <definedName name="SSSDFGSG"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SSSH" hidden="1">{"2",#N/A,FALSE,"Q1 03-04";"1",#N/A,FALSE,"Q1 03-04"}</definedName>
    <definedName name="SSSSD" hidden="1">{#N/A,#N/A,FALSE,"COVER1.XLS ";#N/A,#N/A,FALSE,"RACT1.XLS";#N/A,#N/A,FALSE,"RACT2.XLS";#N/A,#N/A,FALSE,"ECCMP";#N/A,#N/A,FALSE,"WELDER.XLS"}</definedName>
    <definedName name="ssssssss" hidden="1">{#N/A,#N/A,FALSE,"1FCST";#N/A,#N/A,FALSE,"2VAR";#N/A,#N/A,FALSE,"3REV";#N/A,#N/A,FALSE,"4MARG";#N/A,#N/A,FALSE,"5RSEG";#N/A,#N/A,FALSE,"6TARG";#N/A,#N/A,FALSE,"7EXP";#N/A,#N/A,FALSE,"83Q97";#N/A,#N/A,FALSE,"84Q97";#N/A,#N/A,FALSE,"81Q98";#N/A,#N/A,FALSE,"82Q98";#N/A,#N/A,FALSE,"83Q98";#N/A,#N/A,FALSE,"84Q98";#N/A,#N/A,FALSE,"81Q99";#N/A,#N/A,FALSE,"Sheet16"}</definedName>
    <definedName name="SSSSSSSSSSSSSSS" hidden="1">{#N/A,#N/A,FALSE,"17MAY";#N/A,#N/A,FALSE,"24MAY"}</definedName>
    <definedName name="SSSSSSSSSSSSSSSSSSS" hidden="1">{#N/A,#N/A,FALSE,"consu_cover";#N/A,#N/A,FALSE,"consu_strategy";#N/A,#N/A,FALSE,"consu_flow";#N/A,#N/A,FALSE,"Summary_reqmt";#N/A,#N/A,FALSE,"field_ppg";#N/A,#N/A,FALSE,"ppg_shop";#N/A,#N/A,FALSE,"strl";#N/A,#N/A,FALSE,"tankages";#N/A,#N/A,FALSE,"gases"}</definedName>
    <definedName name="StDebtDmy" hidden="1">#N/A</definedName>
    <definedName name="stdhg" hidden="1">{#N/A,#N/A,FALSE,"Aging Summary";#N/A,#N/A,FALSE,"Ratio Analysis";#N/A,#N/A,FALSE,"Test 120 Day Accts";#N/A,#N/A,FALSE,"Tickmarks"}</definedName>
    <definedName name="stsg" hidden="1">{"Network Summary",#N/A,TRUE,"Summary";"Piping Summary",#N/A,TRUE," Piping";"Meters Summary",#N/A,TRUE,"Meters &amp; Connections";"Connections Summary",#N/A,TRUE,"Meters &amp; Connections";"Stations Summary",#N/A,TRUE,"Stations Pivot"}</definedName>
    <definedName name="succ" hidden="1">{#N/A,#N/A,FALSE,"COVER1.XLS ";#N/A,#N/A,FALSE,"RACT1.XLS";#N/A,#N/A,FALSE,"RACT2.XLS";#N/A,#N/A,FALSE,"ECCMP";#N/A,#N/A,FALSE,"WELDER.XLS"}</definedName>
    <definedName name="summaryty" hidden="1">{#N/A,#N/A,TRUE,"KEY DATA";#N/A,#N/A,TRUE,"KEY DATA Base Case";#N/A,#N/A,TRUE,"JULY";#N/A,#N/A,TRUE,"AUG";#N/A,#N/A,TRUE,"SEPT";#N/A,#N/A,TRUE,"3Q"}</definedName>
    <definedName name="summmmmm" hidden="1">{#N/A,#N/A,TRUE,"KEY DATA";#N/A,#N/A,TRUE,"KEY DATA Base Case";#N/A,#N/A,TRUE,"JULY";#N/A,#N/A,TRUE,"AUG";#N/A,#N/A,TRUE,"SEPT";#N/A,#N/A,TRUE,"3Q"}</definedName>
    <definedName name="Swvu.all." hidden="1">#REF!</definedName>
    <definedName name="tarapur1" hidden="1">#REF!</definedName>
    <definedName name="taxation" hidden="1">#REF!</definedName>
    <definedName name="taxation_new" hidden="1">#REF!</definedName>
    <definedName name="taxationtobedonepending" hidden="1">#REF!</definedName>
    <definedName name="TaxSetOffDec09" hidden="1">#REF!</definedName>
    <definedName name="tazakacpmaio" hidden="1">#REF!</definedName>
    <definedName name="TB_Dec" hidden="1">{#N/A,#N/A,FALSE,"A"}</definedName>
    <definedName name="tbl_ProdInfo" hidden="1">#REF!</definedName>
    <definedName name="tbl_ProdInfoPL" hidden="1">#REF!</definedName>
    <definedName name="tbs"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TCIB_00000" hidden="1">#REF!</definedName>
    <definedName name="TCIB_00001" hidden="1">#REF!</definedName>
    <definedName name="Tech" hidden="1">{"Summary analysis",#N/A,FALSE,"Total";"OCPH analysis",#N/A,FALSE,"Total";"detail analysis",#N/A,FALSE,"Total"}</definedName>
    <definedName name="TELE" hidden="1">{"'Mach'!$A$1:$D$39"}</definedName>
    <definedName name="temp12" hidden="1">{#N/A,#N/A,TRUE,"KEY DATA";#N/A,#N/A,TRUE,"KEY DATA Base Case";#N/A,#N/A,TRUE,"JULY";#N/A,#N/A,TRUE,"AUG";#N/A,#N/A,TRUE,"SEPT";#N/A,#N/A,TRUE,"3Q"}</definedName>
    <definedName name="temp2" hidden="1">{#N/A,#N/A,TRUE,"KEY DATA";#N/A,#N/A,TRUE,"KEY DATA Base Case";#N/A,#N/A,TRUE,"JULY";#N/A,#N/A,TRUE,"AUG";#N/A,#N/A,TRUE,"SEPT";#N/A,#N/A,TRUE,"3Q"}</definedName>
    <definedName name="temprange" hidden="1">{#N/A,#N/A,FALSE,"Title Page";#N/A,#N/A,FALSE,"Conclusions";#N/A,#N/A,FALSE,"Assum.";#N/A,#N/A,FALSE,"Sun  DCF-WC-Dep";#N/A,#N/A,FALSE,"MarketValue";#N/A,#N/A,FALSE,"BalSheet";#N/A,#N/A,FALSE,"WACC";#N/A,#N/A,FALSE,"PC+ Info.";#N/A,#N/A,FALSE,"PC+Info_2"}</definedName>
    <definedName name="Terry" hidden="1">{#N/A,#N/A,FALSE,"USCC Phones";#N/A,#N/A,FALSE,"USCC Sales";#N/A,#N/A,FALSE,"NCP";#N/A,#N/A,FALSE,"PDD";#N/A,#N/A,FALSE,"Citibanking ATM-Tellers";#N/A,#N/A,FALSE,"Line Wait";#N/A,#N/A,FALSE,"Citibanking A-R";#N/A,#N/A,FALSE,"Remote Access"}</definedName>
    <definedName name="TextRefCopyRangeCount" hidden="1">8</definedName>
    <definedName name="TGHG" hidden="1">{#N/A,#N/A,FALSE,"SUMMARY";#N/A,#N/A,FALSE,"SUMMARY"}</definedName>
    <definedName name="TGTFGF"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THTH" hidden="1">{#N/A,#N/A,FALSE,"TOWNSHIP"}</definedName>
    <definedName name="tmp" hidden="1">#REF!</definedName>
    <definedName name="tony" hidden="1">{"Summary analysis",#N/A,FALSE,"Total";"OCPH analysis",#N/A,FALSE,"Total";"detail analysis",#N/A,FALSE,"Total"}</definedName>
    <definedName name="tr_1" hidden="1">{"2",#N/A,FALSE,"Q1 03-04";"1",#N/A,FALSE,"Q1 03-04"}</definedName>
    <definedName name="treeList" hidden="1">"10000000000000000000000000000000000000000000000000000000000000000000000000000000000000000000000000000000000000000000000000000000000000000000000000000000000000000000000000000000000000000000000000000000"</definedName>
    <definedName name="ttthtr" hidden="1">{#N/A,#N/A,FALSE,"TOWNSHIP"}</definedName>
    <definedName name="TTTTT" hidden="1">#REF!</definedName>
    <definedName name="TTTTTTT" hidden="1">#REF!</definedName>
    <definedName name="tttttttt" hidden="1">#REF!</definedName>
    <definedName name="tug" hidden="1">{#N/A,#N/A,FALSE,"7"}</definedName>
    <definedName name="twead" hidden="1">{#N/A,#N/A,FALSE,"Aging Summary";#N/A,#N/A,FALSE,"Ratio Analysis";#N/A,#N/A,FALSE,"Test 120 Day Accts";#N/A,#N/A,FALSE,"Tickmarks"}</definedName>
    <definedName name="tx" hidden="1">#REF!</definedName>
    <definedName name="ty" hidden="1">#REF!</definedName>
    <definedName name="uauhdggdfgsiudfhiuASHdi" hidden="1">{#N/A,#N/A,FALSE,"16"}</definedName>
    <definedName name="UIOPSDF"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uk"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uknew"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UOPU"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UOPUOU"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UtilCap" hidden="1">#N/A</definedName>
    <definedName name="UtilProd" hidden="1">#N/A</definedName>
    <definedName name="valuation" hidden="1">{#N/A,#N/A,FALSE,"12"}</definedName>
    <definedName name="vbn" hidden="1">{#N/A,#N/A,FALSE,"COVER.XLS";#N/A,#N/A,FALSE,"RACT1.XLS";#N/A,#N/A,FALSE,"RACT2.XLS";#N/A,#N/A,FALSE,"ECCMP";#N/A,#N/A,FALSE,"WELDER.XLS"}</definedName>
    <definedName name="vc" hidden="1">#REF!</definedName>
    <definedName name="vga" hidden="1">{#N/A,#N/A,TRUE,"Summary";#N/A,#N/A,TRUE,"Balance Sheet";#N/A,#N/A,TRUE,"P &amp; L";#N/A,#N/A,TRUE,"Fixed Assets";#N/A,#N/A,TRUE,"Cash Flows"}</definedName>
    <definedName name="Vgl" hidden="1">{"K GuV o. Kommentar",#N/A,FALSE,"Kaufhof"}</definedName>
    <definedName name="vinu" hidden="1">{#N/A,#N/A,FALSE,"COMICRO";#N/A,#N/A,FALSE,"BALSCH";#N/A,#N/A,FALSE,"GLASS";#N/A,#N/A,FALSE,"DEPRE";#N/A,#N/A,FALSE,"A&amp;MCUR";#N/A,#N/A,FALSE,"AGEANAlysis";#N/A,#N/A,FALSE,"CHECKS";#N/A,#N/A,FALSE,"CHECKS"}</definedName>
    <definedName name="Vir" hidden="1">{#N/A,#N/A,FALSE,"Banksum";#N/A,#N/A,FALSE,"Banksum"}</definedName>
    <definedName name="viren" hidden="1">{#N/A,#N/A,FALSE,"Banksum";#N/A,#N/A,FALSE,"Banksum"}</definedName>
    <definedName name="VISHWA" hidden="1">{"'Mach'!$A$1:$D$39"}</definedName>
    <definedName name="vj" hidden="1">{#N/A,#N/A,FALSE,"Banksum";#N/A,#N/A,FALSE,"Banksum"}</definedName>
    <definedName name="votl"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vrt" hidden="1">{#N/A,#N/A,FALSE,"Banksum";#N/A,#N/A,FALSE,"Banksum"}</definedName>
    <definedName name="vsasgfsghxas" hidden="1">{#N/A,#N/A,FALSE,"consu_cover";#N/A,#N/A,FALSE,"consu_strategy";#N/A,#N/A,FALSE,"consu_flow";#N/A,#N/A,FALSE,"Summary_reqmt";#N/A,#N/A,FALSE,"field_ppg";#N/A,#N/A,FALSE,"ppg_shop";#N/A,#N/A,FALSE,"strl";#N/A,#N/A,FALSE,"tankages";#N/A,#N/A,FALSE,"gases"}</definedName>
    <definedName name="vss" hidden="1">{#N/A,#N/A,FALSE,"COMICRO";#N/A,#N/A,FALSE,"BALSCH";#N/A,#N/A,FALSE,"GLASS";#N/A,#N/A,FALSE,"DEPRE";#N/A,#N/A,FALSE,"A&amp;MCUR";#N/A,#N/A,FALSE,"AGEANAlysis";#N/A,#N/A,FALSE,"CHECKS";#N/A,#N/A,FALSE,"CHECKS"}</definedName>
    <definedName name="VTM_17" hidden="1">#REF!</definedName>
    <definedName name="VTM_18" hidden="1">#REF!</definedName>
    <definedName name="VTM_19" hidden="1">#REF!</definedName>
    <definedName name="VTM_20" hidden="1">#REF!</definedName>
    <definedName name="VTM_21" hidden="1">#REF!</definedName>
    <definedName name="VTM_22" hidden="1">#REF!</definedName>
    <definedName name="VTM_23" hidden="1">#REF!</definedName>
    <definedName name="VTM_3" hidden="1">#REF!</definedName>
    <definedName name="VTM_5" hidden="1">#REF!</definedName>
    <definedName name="vvv"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vvvv" hidden="1">{#N/A,#N/A,FALSE,"17MAY";#N/A,#N/A,FALSE,"24MAY"}</definedName>
    <definedName name="vvvvv" hidden="1">{#N/A,#N/A,FALSE,"COVER.XLS";#N/A,#N/A,FALSE,"RACT1.XLS";#N/A,#N/A,FALSE,"RACT2.XLS";#N/A,#N/A,FALSE,"ECCMP";#N/A,#N/A,FALSE,"WELDER.XLS"}</definedName>
    <definedName name="waresd" hidden="1">{#N/A,#N/A,FALSE,"Aging Summary";#N/A,#N/A,FALSE,"Ratio Analysis";#N/A,#N/A,FALSE,"Test 120 Day Accts";#N/A,#N/A,FALSE,"Tickmarks"}</definedName>
    <definedName name="WCT_Mumbai" hidden="1">{"2",#N/A,FALSE,"Q1 03-04";"1",#N/A,FALSE,"Q1 03-04"}</definedName>
    <definedName name="WCT_Mumbai_1" hidden="1">{"2",#N/A,FALSE,"Q1 03-04";"1",#N/A,FALSE,"Q1 03-04"}</definedName>
    <definedName name="WDESAX" hidden="1">{#N/A,#N/A,FALSE,"SUMMARY";#N/A,#N/A,FALSE,"SUMMARY"}</definedName>
    <definedName name="WDSX" hidden="1">{#N/A,#N/A,FALSE,"PGW"}</definedName>
    <definedName name="we" hidden="1">{"Summary analysis",#N/A,FALSE,"Total";"OCPH analysis",#N/A,FALSE,"Total";"detail analysis",#N/A,FALSE,"Total"}</definedName>
    <definedName name="we_1" hidden="1">{"2",#N/A,FALSE,"Q1 03-04";"1",#N/A,FALSE,"Q1 03-04"}</definedName>
    <definedName name="WEDWQDX" hidden="1">{#N/A,#N/A,FALSE,"OSBL"}</definedName>
    <definedName name="wee" hidden="1">{#N/A,#N/A,FALSE,"Balance Sheets";#N/A,#N/A,FALSE,"96 Conservative";#N/A,#N/A,FALSE,"96 Possible"}</definedName>
    <definedName name="were" hidden="1">{"2",#N/A,FALSE,"Q1 03-04";"1",#N/A,FALSE,"Q1 03-04"}</definedName>
    <definedName name="were_1" hidden="1">{"2",#N/A,FALSE,"Q1 03-04";"1",#N/A,FALSE,"Q1 03-04"}</definedName>
    <definedName name="wew" hidden="1">#REF!</definedName>
    <definedName name="WEWE" hidden="1">{"2",#N/A,FALSE,"Q1 03-04";"1",#N/A,FALSE,"Q1 03-04"}</definedName>
    <definedName name="weweew" hidden="1">{#N/A,#N/A,FALSE,"Banksum";#N/A,#N/A,FALSE,"Banksum"}</definedName>
    <definedName name="wfwegrgre" hidden="1">#REF!</definedName>
    <definedName name="wgbwt" hidden="1">{#N/A,#N/A,FALSE,"ISBL"}</definedName>
    <definedName name="wHAT?" hidden="1">{"Other Sales Summary",#N/A,FALSE,"Other Sales";"Other Sales by Month",#N/A,FALSE,"Other Sales";"Other Sales YTD",#N/A,FALSE,"Other Sales"}</definedName>
    <definedName name="wjegwheg" hidden="1">{#N/A,#N/A,FALSE,"Banksum";#N/A,#N/A,FALSE,"Banksum"}</definedName>
    <definedName name="wlkednjfc" hidden="1">{#N/A,#N/A,FALSE,"Aging Summary";#N/A,#N/A,FALSE,"Ratio Analysis";#N/A,#N/A,FALSE,"Test 120 Day Accts";#N/A,#N/A,FALSE,"Tickmarks"}</definedName>
    <definedName name="WN.BAL" hidden="1">{#N/A,#N/A,TRUE,"A"}</definedName>
    <definedName name="woo" hidden="1">{"summary",#N/A,FALSE,"Revenue Strat Plan"}</definedName>
    <definedName name="wooo" hidden="1">{"detail",#N/A,FALSE,"Revenue Strat Plan"}</definedName>
    <definedName name="Working_1" hidden="1">{#N/A,#N/A,FALSE,"CIF APR'03-SEP'03 (2)"}</definedName>
    <definedName name="wpe" hidden="1">{"2",#N/A,FALSE,"Q1 03-04";"1",#N/A,FALSE,"Q1 03-04"}</definedName>
    <definedName name="wpe_1" hidden="1">{"2",#N/A,FALSE,"Q1 03-04";"1",#N/A,FALSE,"Q1 03-04"}</definedName>
    <definedName name="WQDAW" hidden="1">{#N/A,#N/A,FALSE,"ISBL"}</definedName>
    <definedName name="WQDSA" hidden="1">{#N/A,#N/A,FALSE,"PGW"}</definedName>
    <definedName name="WQDWAX"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qeerr" hidden="1">{#N/A,#N/A,FALSE,"COVER.XLS";#N/A,#N/A,FALSE,"RACT1.XLS";#N/A,#N/A,FALSE,"RACT2.XLS";#N/A,#N/A,FALSE,"ECCMP";#N/A,#N/A,FALSE,"WELDER.XLS"}</definedName>
    <definedName name="WQEFAS" hidden="1">{#N/A,#N/A,FALSE,"FREE"}</definedName>
    <definedName name="wr" hidden="1">{"2",#N/A,FALSE,"Q1 03-04";"1",#N/A,FALSE,"Q1 03-04"}</definedName>
    <definedName name="wr_1" hidden="1">{"2",#N/A,FALSE,"Q1 03-04";"1",#N/A,FALSE,"Q1 03-04"}</definedName>
    <definedName name="WRN" hidden="1">{"2",#N/A,FALSE,"Q1 03-04";"1",#N/A,FALSE,"Q1 03-04"}</definedName>
    <definedName name="wrn.1." hidden="1">{#N/A,#N/A,FALSE,"17MAY";#N/A,#N/A,FALSE,"24MAY"}</definedName>
    <definedName name="wrn.104." hidden="1">{#N/A,#N/A,FALSE,"TOTAL104";#N/A,#N/A,FALSE,"4206055";#N/A,#N/A,FALSE,"4355405"}</definedName>
    <definedName name="wrn.1996._.PROPERTY._.AND._.BUSINESS._.INTERRUPTION._.VALUES." hidden="1">{#N/A,#N/A,TRUE,"96PROP"}</definedName>
    <definedName name="wrn.1abc." hidden="1">{#N/A,#N/A,FALSE,"Sheet7"}</definedName>
    <definedName name="wrn.2.2" hidden="1">{#N/A,#N/A,FALSE,"17MAY";#N/A,#N/A,FALSE,"24MAY"}</definedName>
    <definedName name="wrn.2abc." hidden="1">{#N/A,#N/A,FALSE,"Sheet7"}</definedName>
    <definedName name="wrn.AA." hidden="1">{#N/A,#N/A,FALSE,"PMTABB";#N/A,#N/A,FALSE,"PMTABB"}</definedName>
    <definedName name="wrn.ABAL." hidden="1">{#N/A,#N/A,TRUE,"A"}</definedName>
    <definedName name="wrn.abc." hidden="1">{#N/A,#N/A,FALSE,"Sheet7"}</definedName>
    <definedName name="wrn.Aging._.and._.Trend._.Analysis." hidden="1">{#N/A,#N/A,FALSE,"Aging Summary";#N/A,#N/A,FALSE,"Ratio Analysis";#N/A,#N/A,FALSE,"Test 120 Day Accts";#N/A,#N/A,FALSE,"Tickmarks"}</definedName>
    <definedName name="wrn.Aherns._.Other._.Sales." hidden="1">{"Ahern's Other Summary",#N/A,FALSE,"Ahern's Other Sales";"Ahern's Other Month",#N/A,FALSE,"Ahern's Other Sales";"Ahern's Other YTD",#N/A,FALSE,"Ahern's Other Sales"}</definedName>
    <definedName name="wrn.all" hidden="1">{#N/A,#N/A,FALSE,"1";#N/A,#N/A,FALSE,"2";#N/A,#N/A,FALSE,"3";#N/A,#N/A,FALSE,"4";#N/A,#N/A,FALSE,"5";#N/A,#N/A,FALSE,"6";#N/A,#N/A,FALSE,"7";#N/A,#N/A,FALSE,"8";#N/A,#N/A,FALSE,"9";#N/A,#N/A,FALSE,"10";#N/A,#N/A,FALSE,"11";#N/A,#N/A,FALSE,"12";#N/A,#N/A,FALSE,"13";#N/A,#N/A,FALSE,"14";#N/A,#N/A,FALSE,"15";#N/A,#N/A,FALSE,"16";#N/A,#N/A,FALSE,"17"}</definedName>
    <definedName name="wrn.all." hidden="1">{#N/A,#N/A,FALSE,"1";#N/A,#N/A,FALSE,"2";#N/A,#N/A,FALSE,"3";#N/A,#N/A,FALSE,"4";#N/A,#N/A,FALSE,"5";#N/A,#N/A,FALSE,"6";#N/A,#N/A,FALSE,"7";#N/A,#N/A,FALSE,"8";#N/A,#N/A,FALSE,"9";#N/A,#N/A,FALSE,"10";#N/A,#N/A,FALSE,"11";#N/A,#N/A,FALSE,"12";#N/A,#N/A,FALSE,"13";#N/A,#N/A,FALSE,"14";#N/A,#N/A,FALSE,"15";#N/A,#N/A,FALSE,"16";#N/A,#N/A,FALSE,"17"}</definedName>
    <definedName name="wrn.All._.Exhibits." hidden="1">{"Base",#N/A,FALSE,"DCF Calculation - Scenario 1";"Dollar",#N/A,FALSE,"Consolidated - Scenario 1";"CS",#N/A,FALSE,"Consolidated - Scenario 1";"Base",#N/A,FALSE,"New Facilities - Scenario 1";"Inc Stmt Dollar",#N/A,FALSE,"Houston Central";"Inc Stmt CS",#N/A,FALSE,"Houston Central";"Inc Stmt Dollar",#N/A,FALSE,"Victoria";"Inc Stmt CS",#N/A,FALSE,"Victoria";"Inc Stmt Dollar",#N/A,FALSE,"Denver";"Inc Stmt CS",#N/A,FALSE,"Denver";"Inc Stmt Dollar",#N/A,FALSE,"Amarillo";"Inc Stmt CS",#N/A,FALSE,"Amarillo";"Inc Stmt Dollar",#N/A,FALSE,"Kokomo";"Inc Stmt CS",#N/A,FALSE,"Kokomo";"Inc Stmt Dollar",#N/A,FALSE,"San Angelo";"Inc Stmt CS",#N/A,FALSE,"San Angelo";"Inc Stmt Dollar",#N/A,FALSE,"Mandan";"Inc Stmt CS",#N/A,FALSE,"Mandan";"Inc Stmt Dollar",#N/A,FALSE,"Fargo";"Inc Stmt CS",#N/A,FALSE,"Fargo";"Inc Stmt Dollar",#N/A,FALSE,"Lima";"Inc Stmt CS",#N/A,FALSE,"Lima";"Inc Stmt Dollar",#N/A,FALSE,"Mansfield";"Inc Stmt CS",#N/A,FALSE,"Mansfield";"Inc Stmt Dollar",#N/A,FALSE,"Detroit";"Inc Stmt CS",#N/A,FALSE,"Detroit";"Inc Stmt Dollar",#N/A,FALSE,"Harrisburg";"Inc Stmt CS",#N/A,FALSE,"Harrisburg";"Inc Stmt Dollar",#N/A,FALSE,"Savannah";"Inc Stmt CS",#N/A,FALSE,"Savannah";"Inc Stmt Dollar",#N/A,FALSE,"Easton";"Inc Stmt CS",#N/A,FALSE,"Easton"}</definedName>
    <definedName name="wrn.All._.Reports." hidden="1">{#N/A,#N/A,FALSE,"Balance Sheet";#N/A,#N/A,FALSE,"Profit &amp; Loss ";#N/A,#N/A,FALSE,"Schedule-1";#N/A,#N/A,FALSE,"Schedule-2";#N/A,#N/A,FALSE,"Schedule-3";#N/A,#N/A,FALSE,"Schedule-4 ";#N/A,#N/A,FALSE,"Schedule-5";#N/A,#N/A,FALSE,"Schedule-6,7,8,9";#N/A,#N/A,FALSE,"Schedule-10,11";#N/A,#N/A,FALSE,"Schedule-12,13,14,15";#N/A,#N/A,FALSE,"Scdedule-16";#N/A,#N/A,FALSE,"Schedule-17 ";#N/A,#N/A,FALSE,"Note-9"}</definedName>
    <definedName name="wrn.ALL._.STATEMENTS." hidden="1">{"BALANCE SHEET",#N/A,FALSE,"Balance Sheet";"INCOME STATEMENT",#N/A,FALSE,"Income Statement";"STMT OF CASH FLOWS",#N/A,FALSE,"Cash Flows Indirect";"PARTNERS CAPITAL STMT",#N/A,FALSE,"Partners Capital"}</definedName>
    <definedName name="WRN.ANNUAL_BUDGET" hidden="1">{"GroupVSum",#N/A,FALSE,"GRVSUMM";"Expected_Merged",#N/A,FALSE,"EXP9798CONS";"Budget_GroupV_Merged",#N/A,FALSE,"BUDGRVCONS";"ACW_Merged",#N/A,FALSE,"ACW&amp;CPP";"HCW_Merged",#N/A,FALSE,"HCW&amp;JCW";"GCW_Merged",#N/A,FALSE,"GCWI&amp;II";"APCP_Details",#N/A,FALSE,"TCP I BUD"}</definedName>
    <definedName name="wrn.Annual_Budget_Detailed." hidden="1">{"GroupVSum",#N/A,FALSE,"GRVSUMM";"Expected_GroupV_Details",#N/A,FALSE,"EXP9798";"Budget_GroupV_Details",#N/A,FALSE,"BUDGRV";"ACW_Details",#N/A,FALSE,"ACWBUD";"JCW_Details",#N/A,FALSE,"JCWBUD";"HCW_Details",#N/A,FALSE,"HCWBUD";"GCW I _Details",#N/A,FALSE,"GCW I BUD";"GCW_II_Details",#N/A,FALSE,"GCW II BUD";"APCP_Details",#N/A,FALSE,"TCP I BUD";"CPP_Details",#N/A,FALSE,"CPP"}</definedName>
    <definedName name="wrn.Annual_Budget_Merged." hidden="1">{"GroupVSum",#N/A,FALSE,"GRVSUMM";"Expected_Merged",#N/A,FALSE,"EXP9798CONS";"Budget_GroupV_Merged",#N/A,FALSE,"BUDGRVCONS";"ACW_Merged",#N/A,FALSE,"ACW&amp;CPP";"HCW_Merged",#N/A,FALSE,"HCW&amp;JCW";"GCW_Merged",#N/A,FALSE,"GCWI&amp;II";"APCP_Details",#N/A,FALSE,"TCP I BUD"}</definedName>
    <definedName name="wrn.ANZ._.Report." hidden="1">{#N/A,#N/A,FALSE,"Balance Sheets";#N/A,#N/A,FALSE,"96 Conservative";#N/A,#N/A,FALSE,"96 Possible"}</definedName>
    <definedName name="wrn.APCT." hidden="1">{"Page1",#N/A,FALSE,"APCT";"Page2",#N/A,FALSE,"APCT"}</definedName>
    <definedName name="wrn.APL." hidden="1">{"Page1",#N/A,FALSE,"APL";"Page2",#N/A,FALSE,"APL"}</definedName>
    <definedName name="wrn.April._.JE." hidden="1">{"AprJE to Everham",#N/A,FALSE,"JEto Jen"}</definedName>
    <definedName name="wrn.assumptions." hidden="1">{"assumptions1",#N/A,FALSE,"Valuation Analysis";"assumptions2",#N/A,FALSE,"Valuation Analysis"}</definedName>
    <definedName name="wrn.athi." hidden="1">{#N/A,#N/A,FALSE,"Sheet19"}</definedName>
    <definedName name="wrn.B.SHEET." hidden="1">{#N/A,#N/A,FALSE,"COMICRO";#N/A,#N/A,FALSE,"BALSCH";#N/A,#N/A,FALSE,"GLASS";#N/A,#N/A,FALSE,"DEPRE";#N/A,#N/A,FALSE,"A&amp;MCUR";#N/A,#N/A,FALSE,"AGEANAlysis";#N/A,#N/A,FALSE,"CHECKS";#N/A,#N/A,FALSE,"CHECKS"}</definedName>
    <definedName name="wrn.balance._.sheet." hidden="1">{"bs",#N/A,FALSE,"SCF"}</definedName>
    <definedName name="wrn.Balance._.Sheet._.Set." hidden="1">{"Balance Sheet",#N/A,FALSE,"bsheet";"Assets Schedule",#N/A,FALSE,"bsheet";"Notes",#N/A,FALSE,"bsheet";"Abstract",#N/A,FALSE,"bsheet";"Cash Flow",#N/A,FALSE,"bsheet";"groupings",#N/A,FALSE,"bsheet";"Stocks",#N/A,FALSE,"bsheet";"Trial",#N/A,FALSE,"bsheet"}</definedName>
    <definedName name="wrn.Bishop._.District." hidden="1">{"Biship District US",#N/A,FALSE,"Bishop Districts";"Bishop District Canada",#N/A,FALSE,"Bishop Districts"}</definedName>
    <definedName name="wrn.Blaydes._.Region." hidden="1">{"Blaydes Region Summary",#N/A,FALSE,"Blaydes Region";"Blaydes Region Month",#N/A,FALSE,"Blaydes Region";"Blaydes Region YTD",#N/A,FALSE,"Blaydes Region"}</definedName>
    <definedName name="wrn.Book." hidden="1">{"EVA",#N/A,FALSE,"SMT2";#N/A,#N/A,FALSE,"Summary";#N/A,#N/A,FALSE,"Graphs";#N/A,#N/A,FALSE,"4 Panel"}</definedName>
    <definedName name="wrn.Brief." hidden="1">{#N/A,#N/A,TRUE,"Summary";#N/A,#N/A,TRUE,"Balance Sheet";#N/A,#N/A,TRUE,"P &amp; L";#N/A,#N/A,TRUE,"Fixed Assets";#N/A,#N/A,TRUE,"Cash Flows"}</definedName>
    <definedName name="wrn.BrkgPkg." hidden="1">{#N/A,#N/A,FALSE,"BrkgCover";#N/A,#N/A,FALSE,"brrevex";#N/A,#N/A,FALSE,"brbkbo";#N/A,#N/A,FALSE,"NOISum";#N/A,#N/A,FALSE,"inst";#N/A,#N/A,FALSE,"164";#N/A,#N/A,FALSE,"167";#N/A,#N/A,FALSE,"168";#N/A,#N/A,FALSE,"169";#N/A,#N/A,FALSE,"180";#N/A,#N/A,FALSE,"181";#N/A,#N/A,FALSE,"182";#N/A,#N/A,FALSE,"194";#N/A,#N/A,FALSE,"199";#N/A,#N/A,FALSE,"178-9";#N/A,#N/A,FALSE,"Heads";#N/A,#N/A,FALSE,"Capital"}</definedName>
    <definedName name="wrn.BSPL." hidden="1">{"BS",#N/A,FALSE,"Accounts2002 New";"PL",#N/A,FALSE,"Accounts2002 New"}</definedName>
    <definedName name="wrn.Budget2000." hidden="1">{#N/A,#N/A,FALSE,"Title";#N/A,#N/A,FALSE,"Corp b sheet";#N/A,#N/A,FALSE,"MODIFIED Pl";#N/A,#N/A,FALSE,"Balance Sheet";#N/A,#N/A,FALSE,"Profit and Loss";#N/A,#N/A,FALSE,"Supplement info";#N/A,#N/A,FALSE,"Cashflow";#N/A,#N/A,FALSE,"Asspc Co - Inv Schedule";#N/A,#N/A,FALSE,"kpi"}</definedName>
    <definedName name="wrn.Canada._.Report." hidden="1">{"Canada Summary",#N/A,FALSE,"Canada";"Canada by Month",#N/A,FALSE,"Canada";"Canada YTD",#N/A,FALSE,"Canada"}</definedName>
    <definedName name="wrn.Cash." hidden="1">{"CashPrint",#N/A,FALSE,"Cash"}</definedName>
    <definedName name="wrn.Cillas." hidden="1">{#N/A,#N/A,FALSE,"High Level";#N/A,#N/A,FALSE,"Position Summaries";#N/A,#N/A,FALSE,"Position Listing"}</definedName>
    <definedName name="wrn.compilation." hidden="1">{#N/A,#N/A,FALSE,"TABLE OF CONTENTS";#N/A,#N/A,FALSE,"COMPLTR";#N/A,#N/A,FALSE,"BAL SHEET";#N/A,#N/A,FALSE,"INCOME STMNT";#N/A,#N/A,FALSE,"RETAINED E";#N/A,#N/A,FALSE,"NOTES";#N/A,#N/A,FALSE,"NOTES (2)";#N/A,#N/A,FALSE,"NOTES (3)";#N/A,#N/A,FALSE,"Supplemental";#N/A,#N/A,FALSE,"95contract"}</definedName>
    <definedName name="wrn.Complete." hidden="1">{#N/A,#N/A,FALSE,"SMT1";#N/A,#N/A,FALSE,"SMT2";#N/A,#N/A,FALSE,"Summary";#N/A,#N/A,FALSE,"Graphs";#N/A,#N/A,FALSE,"4 Panel"}</definedName>
    <definedName name="wrn.Complete._.Set." hidden="1">{#N/A,#N/A,FALSE,"Full";#N/A,#N/A,FALSE,"Half";#N/A,#N/A,FALSE,"Op Expenses";#N/A,#N/A,FALSE,"Cap Charge";#N/A,#N/A,FALSE,"Cost C";#N/A,#N/A,FALSE,"PP&amp;E";#N/A,#N/A,FALSE,"R&amp;D"}</definedName>
    <definedName name="wrn.Computation._.3CD._.Details." hidden="1">{"Computation Tax",#N/A,FALSE,"43B";"Dep I.Tax",#N/A,FALSE,"43B";"I Tax Losses",#N/A,FALSE,"43B";"Annex-III 3CD",#N/A,FALSE,"43B";"Cash Payments",#N/A,FALSE,"43B";"43B",#N/A,FALSE,"43B"}</definedName>
    <definedName name="wrn.consumable." hidden="1">{#N/A,#N/A,FALSE,"consu_cover";#N/A,#N/A,FALSE,"consu_strategy";#N/A,#N/A,FALSE,"consu_flow";#N/A,#N/A,FALSE,"Summary_reqmt";#N/A,#N/A,FALSE,"field_ppg";#N/A,#N/A,FALSE,"ppg_shop";#N/A,#N/A,FALSE,"strl";#N/A,#N/A,FALSE,"tankages";#N/A,#N/A,FALSE,"gases"}</definedName>
    <definedName name="wrn.contributory._.asset._.charges." hidden="1">{"contributory1",#N/A,FALSE,"Contributory Assets Detail";"contributory2",#N/A,FALSE,"Contributory Assets Detail"}</definedName>
    <definedName name="wrn.contvar." hidden="1">{#N/A,"ContVar for 00-01",FALSE,"Contribution";#N/A,"ContVar for QI",FALSE,"Contribution";#N/A,"Contvar for Mon",FALSE,"Contribution"}</definedName>
    <definedName name="wrn.COSA._.FS._.국문." hidden="1">{#N/A,#N/A,FALSE,"BS";#N/A,#N/A,FALSE,"PL";#N/A,#N/A,FALSE,"처분";#N/A,#N/A,FALSE,"현금";#N/A,#N/A,FALSE,"매출";#N/A,#N/A,FALSE,"원가";#N/A,#N/A,FALSE,"경영"}</definedName>
    <definedName name="wrn.datapak." hidden="1">{#N/A,#N/A,FALSE,"Status of Projects";#N/A,#N/A,FALSE,"CEA-TEC";#N/A,#N/A,FALSE,"U-Constr.";#N/A,#N/A,FALSE,"summary";#N/A,#N/A,FALSE,"PPP-3 yrs"}</definedName>
    <definedName name="wrn.dec02." hidden="1">{#N/A,#N/A,FALSE,"BS"}</definedName>
    <definedName name="wrn.detail." hidden="1">{"detail",#N/A,FALSE,"Revenue Strat Plan"}</definedName>
    <definedName name="wrn.documentation." hidden="1">{"documentation1",#N/A,FALSE,"Documentation";"documentation2",#N/A,FALSE,"Documentation"}</definedName>
    <definedName name="wrn.EC._.Depts._.Report." hidden="1">{"EC Depts Summary",#N/A,FALSE,"EC Depts";"EC Depts by Month",#N/A,FALSE,"EC Depts";"EC Depts YTD",#N/A,FALSE,"EC Depts"}</definedName>
    <definedName name="wrn.ela" hidden="1">{#N/A,#N/A,FALSE,"Cash Flows";#N/A,#N/A,FALSE,"Fixed Assets";#N/A,#N/A,FALSE,"Balance Sheet";#N/A,#N/A,FALSE,"P &amp; L"}</definedName>
    <definedName name="wrn.Elaborate." hidden="1">{#N/A,#N/A,FALSE,"Cash Flows";#N/A,#N/A,FALSE,"Fixed Assets";#N/A,#N/A,FALSE,"Balance Sheet";#N/A,#N/A,FALSE,"P &amp; L"}</definedName>
    <definedName name="wrn.elect." hidden="1">{"peisbl",#N/A,FALSE,"PPMAN1";"pesub",#N/A,FALSE,"PPMAN1";"megisb",#N/A,FALSE,"MEGMAN";"megii",#N/A,FALSE,"MEGMAN";"arom1",#N/A,FALSE,"aroman";"cover",#N/A,FALSE,"COVER.XLS";"elec1",#N/A,FALSE,"WPR1";"fw",#N/A,FALSE,"OSBLMAN";"md",#N/A,FALSE,"OSBLMAN";"tf",#N/A,FALSE,"OSBLMAN";"elect3",#N/A,FALSE,"WPR1";"mrs1",#N/A,FALSE,"mrsman";"mrs2",#N/A,FALSE,"mrsman";"sp1",#N/A,FALSE,"SPRMAN";"sp2",#N/A,FALSE,"SPRMAN"}</definedName>
    <definedName name="wrn.Emg._.report." hidden="1">{#N/A,#N/A,FALSE,"Emerging Mkt Fund"}</definedName>
    <definedName name="wrn.entire._.worksheet." hidden="1">{"Labor",#N/A,FALSE,"Labor";"Dept Expense",#N/A,FALSE,"Dept Expense";"Other questions",#N/A,FALSE,"Other questions";"Assumptions",#N/A,FALSE,"Assumptions"}</definedName>
    <definedName name="wrn.EntitiesWithReclasses." hidden="1">{"page1",#N/A,FALSE,"EntitiesWithReclasses";"page2",#N/A,FALSE,"EntitiesWithReclasses";"page3",#N/A,FALSE,"EntitiesWithReclasses";"page4",#N/A,FALSE,"EntitiesWithReclasses";"page5",#N/A,FALSE,"EntitiesWithReclasses";"page6",#N/A,FALSE,"EntitiesWithReclasses"}</definedName>
    <definedName name="wrn.EW." hidden="1">{#N/A,#N/A,FALSE,"EW"}</definedName>
    <definedName name="wrn.Exhibit_draft_report." hidden="1">{"Historic",#N/A,FALSE,"Historic IS";"BS",#N/A,FALSE,"DCF BS conversion";"Market_summary_2",#N/A,FALSE,"Market summary";"GCM_summary",#N/A,FALSE,"Market approach";"DCF",#N/A,FALSE,"DCF Projected IS unlevered";"DCF_value",#N/A,FALSE,"DCF Indications of value"}</definedName>
    <definedName name="wrn.EXHIBITS." hidden="1">{"summary1",#N/A,FALSE,"Summary of Values";"weighted average returns",#N/A,FALSE,"WACC and WARA";"revenue graph",#N/A,FALSE,"Revenue Graph";"historical acquirer",#N/A,FALSE,"Historical Performance";"historical target",#N/A,FALSE,"Historical Performance";"revenue detail 1",#N/A,FALSE,"Revenue Detail";"revenue detail 2",#N/A,FALSE,"Revenue Detail";"revenue detail 3",#N/A,FALSE,"Revenue Detail";"revenue detail 4",#N/A,FALSE,"Revenue Detail";"gross_margin1",#N/A,FALSE,"Gross Margin Detail";"gross_margin2",#N/A,FALSE,"Gross Margin Detail";"developed income statement",#N/A,FALSE,"Abbreviated Income Statement";"inprocess income statement",#N/A,FALSE,"Abbreviated Income Statement";"developed valuation",#N/A,FALSE,"Valuation Analysis";"inprocess valuation",#N/A,FALSE,"Valuation Analysis";"trademark1",#N/A,FALSE,"Trademark(s) and Trade Name(s)";"contributory1",#N/A,FALSE,"Contributory Assets Detail";"contributory2",#N/A,FALSE,"Contributory Assets Detail";"fixed asset detail",#N/A,FALSE,"Fixed Asset Detail"}</definedName>
    <definedName name="wrn.final." hidden="1">{#N/A,#N/A,TRUE,"Range Names";#N/A,#N/A,TRUE,"Cost of Project";#N/A,#N/A,TRUE,"Capital Structure";#N/A,#N/A,TRUE,"Spending Plan";#N/A,#N/A,TRUE,"Expansion Schedule";#N/A,#N/A,TRUE,"Production &amp; Revenue Schedules";#N/A,#N/A,TRUE,"Major Cost Heads";#N/A,#N/A,TRUE,"Other Schedules";#N/A,#N/A,TRUE,"Financial Statements";#N/A,#N/A,TRUE,"Dollar Financial Statements";#N/A,#N/A,TRUE,"Investor IRR Calculation";#N/A,#N/A,TRUE,"Sponsor IRR Calculation"}</definedName>
    <definedName name="wrn.FinalScheds." hidden="1">{#N/A,#N/A,FALSE,"brokerage";#N/A,#N/A,FALSE,"institutional"}</definedName>
    <definedName name="wrn.First._.2._.Pages." hidden="1">{"First 2 Pages",#N/A,FALSE,"A";"First 2 Pages",#N/A,FALSE,"A"}</definedName>
    <definedName name="wrn.Flash." hidden="1">{"Flash_Analysis",#N/A,FALSE,"Analysis(Flash)";"Flash_Summ",#N/A,FALSE,"Flash"}</definedName>
    <definedName name="wrn.FOOTNOTES." hidden="1">{"Footnotespg1",#N/A,FALSE,"Footnotes";"Footnotespg2",#N/A,FALSE,"Footnotes"}</definedName>
    <definedName name="wrn.FORM1." hidden="1">{#N/A,#N/A,FALSE,"COMP"}</definedName>
    <definedName name="wrn.FORNDV." hidden="1">{"FORNDV",#N/A,FALSE,"Sheet1"}</definedName>
    <definedName name="wrn.FREE." hidden="1">{#N/A,#N/A,FALSE,"FREE"}</definedName>
    <definedName name="wrn.Ful._.Set." hidden="1">{"Bsheet",#N/A,FALSE,"Details";"P&amp;L",#N/A,FALSE,"Details";"Schedule",#N/A,FALSE,"Details";"Details",#N/A,FALSE,"Details"}</definedName>
    <definedName name="wrn.Full._.Set." hidden="1">{"Bsheet",#N/A,FALSE,"Details";"P&amp;l",#N/A,FALSE,"Details";"Schedule",#N/A,FALSE,"Details";"Details",#N/A,FALSE,"Details";"Annexue II",#N/A,FALSE,"Details";"Branch Bs",#N/A,FALSE,"Details";"Branch PL",#N/A,FALSE,"Details"}</definedName>
    <definedName name="wrn.FY99." hidden="1">{#N/A,#N/A,FALSE,"TOTAL105";#N/A,#N/A,FALSE,"4206010";#N/A,#N/A,FALSE,"4206012";#N/A,#N/A,FALSE,"4206015";#N/A,#N/A,FALSE,"4206020";#N/A,#N/A,FALSE,"4206045";#N/A,#N/A,FALSE,"4206065";#N/A,#N/A,FALSE,"4206120";#N/A,#N/A,FALSE,"4355415";#N/A,#N/A,FALSE,"4355500";#N/A,#N/A,FALSE,"4355505";#N/A,#N/A,FALSE,"4355560";#N/A,#N/A,FALSE,"4355650";#N/A,#N/A,FALSE,"STRAT"}</definedName>
    <definedName name="wrn.GGR._.Network._.Exhibit." hidden="1">{"Network Summary",#N/A,TRUE,"Summary";"Piping Summary",#N/A,TRUE," Piping";"Meters Summary",#N/A,TRUE,"Meters &amp; Connections";"Connections Summary",#N/A,TRUE,"Meters &amp; Connections";"Stations Summary",#N/A,TRUE,"Stations Pivot"}</definedName>
    <definedName name="wrn.gross._.margin._.detail." hidden="1">{"gross_margin1",#N/A,FALSE,"Gross Margin Detail";"gross_margin2",#N/A,FALSE,"Gross Margin Detail"}</definedName>
    <definedName name="wrn.HELP_FILE." hidden="1">{"Help_File",#N/A,FALSE,"Help_Screen";"Help_file",#N/A,FALSE,"Help_Screen"}</definedName>
    <definedName name="wrn.historical._.performance." hidden="1">{"historical acquirer",#N/A,FALSE,"Historical Performance";"historical target",#N/A,FALSE,"Historical Performance"}</definedName>
    <definedName name="wrn.imprim." hidden="1">{#N/A,#N/A,FALSE,"Feuil";#N/A,#N/A,FALSE,"Feuil (2)";#N/A,#N/A,FALSE,"Feuil (3)";#N/A,#N/A,FALSE,"Feuil (4)";#N/A,#N/A,FALSE,"Feuil (5)";#N/A,#N/A,FALSE,"Feuil (6)";#N/A,#N/A,FALSE,"Feuil (7)";#N/A,#N/A,FALSE,"Feuil (8)";#N/A,#N/A,FALSE,"Feuil (9)";#N/A,#N/A,FALSE,"Feuil (10)";#N/A,#N/A,FALSE,"Feuil (11)";#N/A,#N/A,FALSE,"Feuil (12)";#N/A,#N/A,FALSE,"Feuil (13)";#N/A,#N/A,FALSE,"Feuil (14)";#N/A,#N/A,FALSE,"Feuil (15)";#N/A,#N/A,FALSE,"Feuil (16)"}</definedName>
    <definedName name="wrn.INCOME._.STATEMENT." hidden="1">{"INCOME STATEMENT",#N/A,FALSE,"Income Statement"}</definedName>
    <definedName name="wrn.incomestmt." hidden="1">{"page1",#N/A,FALSE,"MONTHLY_P&amp;L";"page2",#N/A,FALSE,"MONTHLY_P&amp;L";"page1",#N/A,FALSE,"X140withReclasses";"page2",#N/A,FALSE,"X140withReclasses";"page3",#N/A,FALSE,"X140withReclasses";"page1",#N/A,FALSE,"Entities_including_Reclasses";"page2",#N/A,FALSE,"Entities_including_Reclasses";"page3",#N/A,FALSE,"Entities_including_Reclasses"}</definedName>
    <definedName name="wrn.input._.sheet." hidden="1">{#N/A,#N/A,FALSE,"TICKERS INPUT SHEET"}</definedName>
    <definedName name="wrn.ISBL." hidden="1">{#N/A,#N/A,FALSE,"ISBL"}</definedName>
    <definedName name="wrn.K._.GuV._.o.._.Kommentar." hidden="1">{"K GuV o. Kommentar",#N/A,FALSE,"Kaufhof"}</definedName>
    <definedName name="wrn.KBilanz._.o.._.Kommentar." hidden="1">{"K Bilanz o. Kommentar",#N/A,FALSE,"Kaufhof"}</definedName>
    <definedName name="wrn.krish." hidden="1">{#N/A,#N/A,FALSE,"WEST"}</definedName>
    <definedName name="wrn.Lalit." hidden="1">{#N/A,#N/A,FALSE,"Banksum";#N/A,#N/A,FALSE,"Banksum"}</definedName>
    <definedName name="wrn.Last._.Page." hidden="1">{"Last Page",#N/A,FALSE,"A"}</definedName>
    <definedName name="wrn.Lead._.Schedule." hidden="1">{#N/A,#N/A,FALSE,"BS";#N/A,#N/A,FALSE,"PL";#N/A,#N/A,FALSE,"A";#N/A,#N/A,FALSE,"B";#N/A,#N/A,FALSE,"B1";#N/A,#N/A,FALSE,"C";#N/A,#N/A,FALSE,"C1";#N/A,#N/A,FALSE,"C2";#N/A,#N/A,FALSE,"D";#N/A,#N/A,FALSE,"E";#N/A,#N/A,FALSE,"F";#N/A,#N/A,FALSE,"AA";#N/A,#N/A,FALSE,"BB";#N/A,#N/A,FALSE,"CC";#N/A,#N/A,FALSE,"DD";#N/A,#N/A,FALSE,"EE";#N/A,#N/A,FALSE,"FF";#N/A,#N/A,FALSE,"PL10";#N/A,#N/A,FALSE,"PL20";#N/A,#N/A,FALSE,"PL30"}</definedName>
    <definedName name="wrn.Lewis._.Region." hidden="1">{"Lewis Region Summary",#N/A,FALSE,"Lewis Region";"Lewis Region Month",#N/A,FALSE,"Lewis Region";"Lewis Region YTD",#N/A,FALSE,"Lewis Region"}</definedName>
    <definedName name="wrn.LPNL." hidden="1">{"LPNL1",#N/A,FALSE,"EntitiesWithReclasses";"LPNL2",#N/A,FALSE,"EntitiesWithReclasses";"LPNL3",#N/A,FALSE,"EntitiesWithReclasses"}</definedName>
    <definedName name="wrn.Management._.Summaries." hidden="1">{"Summary",#N/A,TRUE,"Summary";"Smith Region Summary",#N/A,TRUE,"Smith Region";"Seed Region Summary",#N/A,TRUE,"Seed Region";"Blaydes Region Summary",#N/A,TRUE,"Blaydes Region";"Lewis Region Summary",#N/A,TRUE,"Lewis Region";"Biship District US",#N/A,TRUE,"Bishop Districts";"Canada Summary",#N/A,TRUE,"Canada";"Ahern's Other Summary",#N/A,TRUE,"Ahern's Other Sales";"North America Summary",#N/A,TRUE,"North American Region";"EC Depts Summary",#N/A,TRUE,"EC Depts";"Other Sales Summary",#N/A,TRUE,"Other Sales (not Tom's)";"Marketing Summary",#N/A,TRUE,"Marketing"}</definedName>
    <definedName name="wrn.MDS1." hidden="1">{#N/A,#N/A,FALSE,"cash &amp; bk-smry";#N/A,#N/A,FALSE,"Bank -acc";#N/A,#N/A,FALSE,"Reco-bkbal";#N/A,#N/A,FALSE,"Fixed-dep";#N/A,#N/A,FALSE,"Bank-trf";#N/A,#N/A,FALSE,"Margin money";#N/A,#N/A,FALSE,"Dbtrs-sumry";#N/A,#N/A,FALSE,"sales summary";#N/A,#N/A,FALSE,"Dbtrs-ageing";#N/A,#N/A,FALSE,"subs-coll";#N/A,#N/A,FALSE,"Dbtrs-c'bility";#N/A,#N/A,FALSE,"Dbtrs-confirms";#N/A,#N/A,FALSE,"for_curr_debt";#N/A,#N/A,FALSE,"Credit notes";#N/A,#N/A,FALSE,"invsum";#N/A,#N/A,FALSE,"inven-break";#N/A,#N/A,FALSE,"valuation";#N/A,#N/A,FALSE,"inv-cut off"}</definedName>
    <definedName name="wrn.MEPACKAGE." hidden="1">{"FLASH FOR",#N/A,FALSE,"FLASH FOR";"CONTENTS",#N/A,FALSE,"CONTENTS PAGE";"HEADCOUNT",#N/A,FALSE,"HEAD COUNT SUM";"CAPITAL",#N/A,FALSE,"CAPITAL";"PROD STATS",#N/A,FALSE,"PROD STATS";"FC ADJ",#N/A,FALSE,"FC ADJ";"FLASH BUD",#N/A,FALSE,"FLASH BUD";"DISTIBUTION",#N/A,FALSE,"DISTRIBUTION"}</definedName>
    <definedName name="wrn.MNGT." hidden="1">{#N/A,#N/A,TRUE,"KOCH P&amp;L";#N/A,#N/A,TRUE,"sumpl";#N/A,#N/A,TRUE,"2000";#N/A,#N/A,TRUE,"2001";#N/A,#N/A,TRUE,"2002";#N/A,#N/A,TRUE,"2003 ";#N/A,#N/A,TRUE,"brg comm";#N/A,#N/A,TRUE,"lsm comm"}</definedName>
    <definedName name="wrn.Monthly._.report." hidden="1">{"Header",#N/A,FALSE,"XXXX";"Quarterly",#N/A,FALSE,"XXXX";"Fincon",#N/A,FALSE,"XXXX";"Drill down",#N/A,FALSE,"XXXX";"O&amp;R",#N/A,FALSE,"XXXX";"Variances",#N/A,FALSE,"XXXX";"PSP",#N/A,FALSE,"XXXX";"Hardware",#N/A,FALSE,"XXXX";"Software",#N/A,FALSE,"XXXX";"New Cap Invest",#N/A,FALSE,"XXXX";"Depreciation",#N/A,FALSE,"XXXX";"CAP Gemini &amp; Comp others",#N/A,FALSE,"XXXX";"Consulting",#N/A,FALSE,"XXXX";"Premesis",#N/A,FALSE,"XXXX";"Other operating expenses",#N/A,FALSE,"XXXX";"VAT &amp; COF",#N/A,FALSE,"XXXX"}</definedName>
    <definedName name="wrn.MPCS." hidden="1">{"iNPUTcEMENT",#N/A,FALSE,"iNPUTcEMENT";"iNPUT_DG",#N/A,FALSE,"iNPUT_DG";"TOP_SHEET",#N/A,FALSE,"TOP_SHEET";"INDEX",#N/A,FALSE,"INDEX";"HIGHlights",#N/A,FALSE,"HIGHlights";"BENCHmARK",#N/A,FALSE,"BENCHmARK ";"COMB_pERF",#N/A,FALSE,"COMB_pERF";"TOPSheet_Cement",#N/A,FALSE,"TOPSheet_Cement";"CEM_pERF",#N/A,FALSE,"CEM_pERF";"OP_iNDICAT",#N/A,FALSE,"OP_iNDICAT";"RES_uTILISN",#N/A,FALSE,"RES_uTILISN";"VC_aVG",#N/A,FALSE,"VC_aVG";"VC_oPC",#N/A,FALSE,"VC_oPC";"VC_pSC",#N/A,FALSE,"VC_pSC";"VC_pPC",#N/A,FALSE,"VC_pPC";"VC_CLINKER",#N/A,FALSE,"VC_CLINKER";"FIX_COST",#N/A,FALSE,"FIX_COST";"wORKcAP",#N/A,FALSE,"wORKcAP";"sTOCK",#N/A,FALSE,"sTOCK";"uSAGE",#N/A,FALSE,"uSAGE";"sTOCKaDJ",#N/A,FALSE,"sTOCKaDJ";"BEP",#N/A,FALSE,"BEP";"TOPSheet_Variance",#N/A,FALSE,"TOPSheet_Variance";"VAR_REPORT1",#N/A,FALSE,"VAR_REPORT1";"VAR_REPORT2",#N/A,FALSE,"VAR_REPORT2";"VAR_REPORT3",#N/A,FALSE,"VAR_REPORT3";"VAR_REPORT4",#N/A,FALSE,"VAR_REPORT4";"VAR_REPORT5",#N/A,FALSE,"VAR_REPORT5";"VAR_REPORT6",#N/A,FALSE,"VAR_REPORT6";"REALN_TREND",#N/A,FALSE,"REALN_TREND";"VC_TREND",#N/A,FALSE,"VC_TREND";"TOPSheet_DG",#N/A,FALSE,"TOPSheet_DG";"FINpERF_DG",#N/A,FALSE,"FINpERF_DG";"QTYiNF_DG",#N/A,FALSE,"QTYiNF_DG";"DG_VC",#N/A,FALSE,"DG_VC";"DG_FC",#N/A,FALSE,"DG_FC";"DGwCAP",#N/A,FALSE,"DGwCAP"}</definedName>
    <definedName name="wrn.MPCS._.Report." hidden="1">{"Key Performance Indicators_WODep",#N/A,FALSE,"Key Ind";"Financial Performance",#N/A,FALSE,"Fin Perf";"Operational Indicators",#N/A,FALSE,"Op Ind";"Resource Utilisation",#N/A,FALSE,"Res Util";"Variable Cost_ACW",#N/A,FALSE,"V C - ACW";"Variable Cost_JCW",#N/A,FALSE,"V C - JCW";"Variable Cost_HCW",#N/A,FALSE,"V C - HCW";"Variable Cost_GCW",#N/A,FALSE,"V C - GCW"}</definedName>
    <definedName name="wrn.MPCS._.Report_PAC_Special._.Format." hidden="1">{"Financial Performance_SP",#N/A,FALSE,"Fin Perf(Sp)";"Operational Indicators_SP",#N/A,FALSE,"Op Ind(sp)";"Resources Utilisation_SP",#N/A,FALSE,"ResUtil (Sp)"}</definedName>
    <definedName name="wrn.Multiples._.Calculation." hidden="1">{#N/A,#N/A,FALSE,"GCM Data Sum";#N/A,#N/A,FALSE,"TIC-Calculation";#N/A,#N/A,FALSE,"TIC  Multiples";#N/A,#N/A,FALSE,"P-E &amp; Price to Book Multiples";#N/A,#N/A,FALSE,"Margins-EBITDA-to-Growth"}</definedName>
    <definedName name="wrn.NA._.O_T._.DECK." hidden="1">{#N/A,#N/A,FALSE,"O&amp;T Expense";#N/A,#N/A,FALSE,"O&amp;T FTE";#N/A,#N/A,FALSE,"O&amp;T Non-Bkcd FTE";#N/A,#N/A,FALSE,"O&amp;T FTE Less Non-Bkcd FTE";#N/A,#N/A,FALSE,"O&amp;T Direct Staff";#N/A,#N/A,FALSE,"Credit Expense";#N/A,#N/A,FALSE,"Credit FTE";#N/A,#N/A,FALSE,"Credit DS";#N/A,#N/A,FALSE,"CS Expense";#N/A,#N/A,FALSE,"CS FTE";#N/A,#N/A,FALSE,"CS DS";#N/A,#N/A,FALSE,"TS Expense";#N/A,#N/A,FALSE,"TS FTE";#N/A,#N/A,FALSE,"TS DS";#N/A,#N/A,FALSE,"Tech Expense";#N/A,#N/A,FALSE,"Tech FTE";#N/A,#N/A,FALSE,"Tech DS";#N/A,#N/A,FALSE,"MO Expense";#N/A,#N/A,FALSE,"MO FTE";#N/A,#N/A,FALSE,"MO DS"}</definedName>
    <definedName name="wrn.North._.America." hidden="1">{"North America Summary",#N/A,FALSE,"North American Region";"North America Month",#N/A,FALSE,"North American Region";"North America YTD",#N/A,FALSE,"North American Region"}</definedName>
    <definedName name="wrn.note._.on._.cif." hidden="1">{#N/A,#N/A,FALSE,"CIF APR'03-SEP'03 (2)"}</definedName>
    <definedName name="wrn.note._.on._.cif._1" hidden="1">{#N/A,#N/A,FALSE,"CIF APR'03-SEP'03 (2)"}</definedName>
    <definedName name="wrn.oct" hidden="1">{"AcctsSept",#N/A,FALSE,"September";"CommSept",#N/A,FALSE,"September"}</definedName>
    <definedName name="wrn.OSBL." hidden="1">{#N/A,#N/A,FALSE,"OSBL"}</definedName>
    <definedName name="wrn.Other._.Sales." hidden="1">{"Other Sales Summary",#N/A,FALSE,"Other Sales (not Tom's)";"Other Sales Month",#N/A,FALSE,"Other Sales (not Tom's)";"Other Sales YTD",#N/A,FALSE,"Other Sales (not Tom's)"}</definedName>
    <definedName name="wrn.PARTNERS._.CAPITAL._.STMT." hidden="1">{"PARTNERS CAPITAL STMT",#N/A,FALSE,"Partners Capital"}</definedName>
    <definedName name="wrn.PERPACKPG3." hidden="1">{"DJH3",#N/A,FALSE,"PFL00805";"PJB3",#N/A,FALSE,"PFL00805";"JMD3",#N/A,FALSE,"PFL00805";"DNB3",#N/A,FALSE,"PFL00805";"MJP3",#N/A,FALSE,"PFL00805";"RAB3",#N/A,FALSE,"PFL00805";"GJW3",#N/A,FALSE,"PFL00805";"MASTER3",#N/A,FALSE,"PFL00805"}</definedName>
    <definedName name="wrn.PERPACKPG3._1" hidden="1">{"DJH3",#N/A,FALSE,"PFL00805";"PJB3",#N/A,FALSE,"PFL00805";"JMD3",#N/A,FALSE,"PFL00805";"DNB3",#N/A,FALSE,"PFL00805";"MJP3",#N/A,FALSE,"PFL00805";"RAB3",#N/A,FALSE,"PFL00805";"GJW3",#N/A,FALSE,"PFL00805";"MASTER3",#N/A,FALSE,"PFL00805"}</definedName>
    <definedName name="wrn.PERPACKPG3._1_1" hidden="1">{"DJH3",#N/A,FALSE,"PFL00805";"PJB3",#N/A,FALSE,"PFL00805";"JMD3",#N/A,FALSE,"PFL00805";"DNB3",#N/A,FALSE,"PFL00805";"MJP3",#N/A,FALSE,"PFL00805";"RAB3",#N/A,FALSE,"PFL00805";"GJW3",#N/A,FALSE,"PFL00805";"MASTER3",#N/A,FALSE,"PFL00805"}</definedName>
    <definedName name="wrn.PERPACKPG3._1_1_1" hidden="1">{"DJH3",#N/A,FALSE,"PFL00805";"PJB3",#N/A,FALSE,"PFL00805";"JMD3",#N/A,FALSE,"PFL00805";"DNB3",#N/A,FALSE,"PFL00805";"MJP3",#N/A,FALSE,"PFL00805";"RAB3",#N/A,FALSE,"PFL00805";"GJW3",#N/A,FALSE,"PFL00805";"MASTER3",#N/A,FALSE,"PFL00805"}</definedName>
    <definedName name="wrn.PERPACKPG3._1_1_2" hidden="1">{"DJH3",#N/A,FALSE,"PFL00805";"PJB3",#N/A,FALSE,"PFL00805";"JMD3",#N/A,FALSE,"PFL00805";"DNB3",#N/A,FALSE,"PFL00805";"MJP3",#N/A,FALSE,"PFL00805";"RAB3",#N/A,FALSE,"PFL00805";"GJW3",#N/A,FALSE,"PFL00805";"MASTER3",#N/A,FALSE,"PFL00805"}</definedName>
    <definedName name="wrn.PERPACKPG3._1_1_3" hidden="1">{"DJH3",#N/A,FALSE,"PFL00805";"PJB3",#N/A,FALSE,"PFL00805";"JMD3",#N/A,FALSE,"PFL00805";"DNB3",#N/A,FALSE,"PFL00805";"MJP3",#N/A,FALSE,"PFL00805";"RAB3",#N/A,FALSE,"PFL00805";"GJW3",#N/A,FALSE,"PFL00805";"MASTER3",#N/A,FALSE,"PFL00805"}</definedName>
    <definedName name="wrn.PERPACKPG3._1_1_4" hidden="1">{"DJH3",#N/A,FALSE,"PFL00805";"PJB3",#N/A,FALSE,"PFL00805";"JMD3",#N/A,FALSE,"PFL00805";"DNB3",#N/A,FALSE,"PFL00805";"MJP3",#N/A,FALSE,"PFL00805";"RAB3",#N/A,FALSE,"PFL00805";"GJW3",#N/A,FALSE,"PFL00805";"MASTER3",#N/A,FALSE,"PFL00805"}</definedName>
    <definedName name="wrn.PERPACKPG3._1_2" hidden="1">{"DJH3",#N/A,FALSE,"PFL00805";"PJB3",#N/A,FALSE,"PFL00805";"JMD3",#N/A,FALSE,"PFL00805";"DNB3",#N/A,FALSE,"PFL00805";"MJP3",#N/A,FALSE,"PFL00805";"RAB3",#N/A,FALSE,"PFL00805";"GJW3",#N/A,FALSE,"PFL00805";"MASTER3",#N/A,FALSE,"PFL00805"}</definedName>
    <definedName name="wrn.PERPACKPG3._1_2_1" hidden="1">{"DJH3",#N/A,FALSE,"PFL00805";"PJB3",#N/A,FALSE,"PFL00805";"JMD3",#N/A,FALSE,"PFL00805";"DNB3",#N/A,FALSE,"PFL00805";"MJP3",#N/A,FALSE,"PFL00805";"RAB3",#N/A,FALSE,"PFL00805";"GJW3",#N/A,FALSE,"PFL00805";"MASTER3",#N/A,FALSE,"PFL00805"}</definedName>
    <definedName name="wrn.PERPACKPG3._1_2_2" hidden="1">{"DJH3",#N/A,FALSE,"PFL00805";"PJB3",#N/A,FALSE,"PFL00805";"JMD3",#N/A,FALSE,"PFL00805";"DNB3",#N/A,FALSE,"PFL00805";"MJP3",#N/A,FALSE,"PFL00805";"RAB3",#N/A,FALSE,"PFL00805";"GJW3",#N/A,FALSE,"PFL00805";"MASTER3",#N/A,FALSE,"PFL00805"}</definedName>
    <definedName name="wrn.PERPACKPG3._1_2_3" hidden="1">{"DJH3",#N/A,FALSE,"PFL00805";"PJB3",#N/A,FALSE,"PFL00805";"JMD3",#N/A,FALSE,"PFL00805";"DNB3",#N/A,FALSE,"PFL00805";"MJP3",#N/A,FALSE,"PFL00805";"RAB3",#N/A,FALSE,"PFL00805";"GJW3",#N/A,FALSE,"PFL00805";"MASTER3",#N/A,FALSE,"PFL00805"}</definedName>
    <definedName name="wrn.PERPACKPG3._1_3" hidden="1">{"DJH3",#N/A,FALSE,"PFL00805";"PJB3",#N/A,FALSE,"PFL00805";"JMD3",#N/A,FALSE,"PFL00805";"DNB3",#N/A,FALSE,"PFL00805";"MJP3",#N/A,FALSE,"PFL00805";"RAB3",#N/A,FALSE,"PFL00805";"GJW3",#N/A,FALSE,"PFL00805";"MASTER3",#N/A,FALSE,"PFL00805"}</definedName>
    <definedName name="wrn.PERPACKPG3._1_4" hidden="1">{"DJH3",#N/A,FALSE,"PFL00805";"PJB3",#N/A,FALSE,"PFL00805";"JMD3",#N/A,FALSE,"PFL00805";"DNB3",#N/A,FALSE,"PFL00805";"MJP3",#N/A,FALSE,"PFL00805";"RAB3",#N/A,FALSE,"PFL00805";"GJW3",#N/A,FALSE,"PFL00805";"MASTER3",#N/A,FALSE,"PFL00805"}</definedName>
    <definedName name="wrn.PERPACKPG3._1_5" hidden="1">{"DJH3",#N/A,FALSE,"PFL00805";"PJB3",#N/A,FALSE,"PFL00805";"JMD3",#N/A,FALSE,"PFL00805";"DNB3",#N/A,FALSE,"PFL00805";"MJP3",#N/A,FALSE,"PFL00805";"RAB3",#N/A,FALSE,"PFL00805";"GJW3",#N/A,FALSE,"PFL00805";"MASTER3",#N/A,FALSE,"PFL00805"}</definedName>
    <definedName name="wrn.PERPACKPG3._2" hidden="1">{"DJH3",#N/A,FALSE,"PFL00805";"PJB3",#N/A,FALSE,"PFL00805";"JMD3",#N/A,FALSE,"PFL00805";"DNB3",#N/A,FALSE,"PFL00805";"MJP3",#N/A,FALSE,"PFL00805";"RAB3",#N/A,FALSE,"PFL00805";"GJW3",#N/A,FALSE,"PFL00805";"MASTER3",#N/A,FALSE,"PFL00805"}</definedName>
    <definedName name="wrn.PERPACKPG3._2_1" hidden="1">{"DJH3",#N/A,FALSE,"PFL00805";"PJB3",#N/A,FALSE,"PFL00805";"JMD3",#N/A,FALSE,"PFL00805";"DNB3",#N/A,FALSE,"PFL00805";"MJP3",#N/A,FALSE,"PFL00805";"RAB3",#N/A,FALSE,"PFL00805";"GJW3",#N/A,FALSE,"PFL00805";"MASTER3",#N/A,FALSE,"PFL00805"}</definedName>
    <definedName name="wrn.PERPACKPG3._2_2" hidden="1">{"DJH3",#N/A,FALSE,"PFL00805";"PJB3",#N/A,FALSE,"PFL00805";"JMD3",#N/A,FALSE,"PFL00805";"DNB3",#N/A,FALSE,"PFL00805";"MJP3",#N/A,FALSE,"PFL00805";"RAB3",#N/A,FALSE,"PFL00805";"GJW3",#N/A,FALSE,"PFL00805";"MASTER3",#N/A,FALSE,"PFL00805"}</definedName>
    <definedName name="wrn.PERPACKPG3._2_3" hidden="1">{"DJH3",#N/A,FALSE,"PFL00805";"PJB3",#N/A,FALSE,"PFL00805";"JMD3",#N/A,FALSE,"PFL00805";"DNB3",#N/A,FALSE,"PFL00805";"MJP3",#N/A,FALSE,"PFL00805";"RAB3",#N/A,FALSE,"PFL00805";"GJW3",#N/A,FALSE,"PFL00805";"MASTER3",#N/A,FALSE,"PFL00805"}</definedName>
    <definedName name="wrn.PERPACKPG3._2_4" hidden="1">{"DJH3",#N/A,FALSE,"PFL00805";"PJB3",#N/A,FALSE,"PFL00805";"JMD3",#N/A,FALSE,"PFL00805";"DNB3",#N/A,FALSE,"PFL00805";"MJP3",#N/A,FALSE,"PFL00805";"RAB3",#N/A,FALSE,"PFL00805";"GJW3",#N/A,FALSE,"PFL00805";"MASTER3",#N/A,FALSE,"PFL00805"}</definedName>
    <definedName name="wrn.PERPACKPG3._3" hidden="1">{"DJH3",#N/A,FALSE,"PFL00805";"PJB3",#N/A,FALSE,"PFL00805";"JMD3",#N/A,FALSE,"PFL00805";"DNB3",#N/A,FALSE,"PFL00805";"MJP3",#N/A,FALSE,"PFL00805";"RAB3",#N/A,FALSE,"PFL00805";"GJW3",#N/A,FALSE,"PFL00805";"MASTER3",#N/A,FALSE,"PFL00805"}</definedName>
    <definedName name="wrn.PERPACKPG3._3_1" hidden="1">{"DJH3",#N/A,FALSE,"PFL00805";"PJB3",#N/A,FALSE,"PFL00805";"JMD3",#N/A,FALSE,"PFL00805";"DNB3",#N/A,FALSE,"PFL00805";"MJP3",#N/A,FALSE,"PFL00805";"RAB3",#N/A,FALSE,"PFL00805";"GJW3",#N/A,FALSE,"PFL00805";"MASTER3",#N/A,FALSE,"PFL00805"}</definedName>
    <definedName name="wrn.PERPACKPG3._3_2" hidden="1">{"DJH3",#N/A,FALSE,"PFL00805";"PJB3",#N/A,FALSE,"PFL00805";"JMD3",#N/A,FALSE,"PFL00805";"DNB3",#N/A,FALSE,"PFL00805";"MJP3",#N/A,FALSE,"PFL00805";"RAB3",#N/A,FALSE,"PFL00805";"GJW3",#N/A,FALSE,"PFL00805";"MASTER3",#N/A,FALSE,"PFL00805"}</definedName>
    <definedName name="wrn.PERPACKPG3._3_3" hidden="1">{"DJH3",#N/A,FALSE,"PFL00805";"PJB3",#N/A,FALSE,"PFL00805";"JMD3",#N/A,FALSE,"PFL00805";"DNB3",#N/A,FALSE,"PFL00805";"MJP3",#N/A,FALSE,"PFL00805";"RAB3",#N/A,FALSE,"PFL00805";"GJW3",#N/A,FALSE,"PFL00805";"MASTER3",#N/A,FALSE,"PFL00805"}</definedName>
    <definedName name="wrn.PERPACKPG3._4" hidden="1">{"DJH3",#N/A,FALSE,"PFL00805";"PJB3",#N/A,FALSE,"PFL00805";"JMD3",#N/A,FALSE,"PFL00805";"DNB3",#N/A,FALSE,"PFL00805";"MJP3",#N/A,FALSE,"PFL00805";"RAB3",#N/A,FALSE,"PFL00805";"GJW3",#N/A,FALSE,"PFL00805";"MASTER3",#N/A,FALSE,"PFL00805"}</definedName>
    <definedName name="wrn.PERPACKPG3._5" hidden="1">{"DJH3",#N/A,FALSE,"PFL00805";"PJB3",#N/A,FALSE,"PFL00805";"JMD3",#N/A,FALSE,"PFL00805";"DNB3",#N/A,FALSE,"PFL00805";"MJP3",#N/A,FALSE,"PFL00805";"RAB3",#N/A,FALSE,"PFL00805";"GJW3",#N/A,FALSE,"PFL00805";"MASTER3",#N/A,FALSE,"PFL00805"}</definedName>
    <definedName name="wrn.pg1." hidden="1">{#N/A,#N/A,FALSE,"1"}</definedName>
    <definedName name="wrn.pg10" hidden="1">{#N/A,#N/A,FALSE,"9"}</definedName>
    <definedName name="wrn.pg10." hidden="1">{#N/A,#N/A,FALSE,"10"}</definedName>
    <definedName name="wrn.pg100" hidden="1">{#N/A,#N/A,FALSE,"8"}</definedName>
    <definedName name="wrn.pg11." hidden="1">{#N/A,#N/A,FALSE,"11"}</definedName>
    <definedName name="wrn.pg12." hidden="1">{#N/A,#N/A,FALSE,"12"}</definedName>
    <definedName name="wrn.pg13." hidden="1">{#N/A,#N/A,FALSE,"13"}</definedName>
    <definedName name="wrn.pg14." hidden="1">{#N/A,#N/A,FALSE,"14"}</definedName>
    <definedName name="wrn.pg15." hidden="1">{#N/A,#N/A,FALSE,"15"}</definedName>
    <definedName name="wrn.pg16." hidden="1">{#N/A,#N/A,FALSE,"16"}</definedName>
    <definedName name="wrn.pg17." hidden="1">{#N/A,#N/A,FALSE,"17"}</definedName>
    <definedName name="WRN.PG18" hidden="1">{#N/A,#N/A,FALSE,"16"}</definedName>
    <definedName name="wrn.pg2." hidden="1">{#N/A,#N/A,FALSE,"2"}</definedName>
    <definedName name="wrn.pg20" hidden="1">{#N/A,#N/A,FALSE,"4"}</definedName>
    <definedName name="wrn.pg3" hidden="1">{#N/A,#N/A,FALSE,"3"}</definedName>
    <definedName name="wrn.pg3." hidden="1">{#N/A,#N/A,FALSE,"3"}</definedName>
    <definedName name="wrn.pg4." hidden="1">{#N/A,#N/A,FALSE,"4"}</definedName>
    <definedName name="wrn.pg5" hidden="1">{#N/A,#N/A,FALSE,"4"}</definedName>
    <definedName name="wrn.pg5." hidden="1">{#N/A,#N/A,FALSE,"5"}</definedName>
    <definedName name="wrn.pg6." hidden="1">{#N/A,#N/A,FALSE,"6"}</definedName>
    <definedName name="wrn.pg7" hidden="1">{#N/A,#N/A,FALSE,"6"}</definedName>
    <definedName name="wrn.pg7." hidden="1">{#N/A,#N/A,FALSE,"7"}</definedName>
    <definedName name="wrn.pg71" hidden="1">{#N/A,#N/A,FALSE,"7"}</definedName>
    <definedName name="WRN.PG8" hidden="1">{#N/A,#N/A,FALSE,"7"}</definedName>
    <definedName name="wrn.pg8." hidden="1">{#N/A,#N/A,FALSE,"8"}</definedName>
    <definedName name="wrn.pg9" hidden="1">{#N/A,#N/A,FALSE,"8"}</definedName>
    <definedName name="wrn.pg9." hidden="1">{#N/A,#N/A,FALSE,"9"}</definedName>
    <definedName name="wrn.pg99." hidden="1">{#N/A,#N/A,FALSE,"5"}</definedName>
    <definedName name="wrn.PGW." hidden="1">{#N/A,#N/A,FALSE,"PGW"}</definedName>
    <definedName name="wrn.piping."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wrn.polymwe." hidden="1">{#N/A,#N/A,TRUE,"Economic Indicators";#N/A,#N/A,TRUE,"Cracker Shutdown schedule";#N/A,#N/A,TRUE,"Benzene Shutdown schedule";#N/A,#N/A,TRUE,"PX Shutdown schedule";#N/A,#N/A,TRUE,"Financials";#N/A,#N/A,TRUE,"Prices&amp;Margins";#N/A,#N/A,TRUE,"Demand-supply";#N/A,#N/A,TRUE,"Polymers-Ind Sum-1999-2000";#N/A,#N/A,TRUE,"Polymers-Ind Sum-Q4";#N/A,#N/A,TRUE,"Polymers-Ind Sum-Q3";#N/A,#N/A,TRUE,"Polymers-Ind Sum-Q4overQ3";#N/A,#N/A,TRUE,"RIL-Q4-Prodn-Sales";#N/A,#N/A,TRUE,"RIL-Q4-Prices";#N/A,#N/A,TRUE,"RIL-Q4-Feedstock";#N/A,#N/A,TRUE,"IPCL-Q4-Prodn-Sales";#N/A,#N/A,TRUE,"IPCL-Q4-Prices";#N/A,#N/A,TRUE,"IPCL-Q4-Feedstock";#N/A,#N/A,TRUE,"NOCIL-Q4-Prodn-Sales";#N/A,#N/A,TRUE,"NOCIL-Q4-Prices";#N/A,#N/A,TRUE,"GAIL-Q4-Prodn-Sales";#N/A,#N/A,TRUE,"GAIL-Q4-Prices"}</definedName>
    <definedName name="wrn.pqr" hidden="1">{#N/A,#N/A,FALSE,"Sheet7"}</definedName>
    <definedName name="wrn.Print." hidden="1">{"scenario",#N/A,FALSE,"Scenarios";"IS",#N/A,FALSE,"IS";"BS",#N/A,FALSE,"BS";"CFS",#N/A,FALSE,"CFS";"Tax",#N/A,FALSE,"Tax";"Debt",#N/A,FALSE,"Debt";"VAS",#N/A,FALSE,"VAS_Rev";"EFS",#N/A,FALSE,"EFS";"EDI",#N/A,FALSE,"EDI";"MMS",#N/A,FALSE,"MMS";"Intra",#N/A,FALSE,"Intranet";"FA",#N/A,FALSE,"Fix_Assets";"PSTN",#N/A,FALSE,"PSTN_Lines";"PreOp",#N/A,FALSE,"Pre-Op";"InterExp",#N/A,FALSE,"Int'l_Exp";"Propcost",#N/A,FALSE,"PROP_COST";"LLCost",#N/A,FALSE,"LL_Cost";"NetCost",#N/A,FALSE,"Inet_Conn";"Phase1",#N/A,FALSE,"Phase1";"Srvrcost",#N/A,FALSE,"SRV_Cost";"DCF",#N/A,FALSE,"DCF";"DCFCO",#N/A,FALSE,"DCF_CO"}</definedName>
    <definedName name="wrn.Print._.All." hidden="1">{"Commentary",#N/A,FALSE,"August";"Accounts",#N/A,FALSE,"August"}</definedName>
    <definedName name="wrn.Print._.All._.Exhibits." hidden="1">{"Inc Stmt Dollar",#N/A,FALSE,"IS";"Inc Stmt CS",#N/A,FALSE,"IS";"BS Dollar",#N/A,FALSE,"BS";"BS CS",#N/A,FALSE,"BS";"CF Dollar",#N/A,FALSE,"CF";"Ratio No.1",#N/A,FALSE,"Ratio";"Ratio No.2",#N/A,FALSE,"Ratio"}</definedName>
    <definedName name="wrn.print._.all._.sheets." hidden="1">{"summary",#N/A,FALSE,"Valuation Analysis";"assumptions1",#N/A,FALSE,"Valuation Analysis";"assumptions2",#N/A,FALSE,"Valuation Analysis"}</definedName>
    <definedName name="wrn.Print._.Blank._.Exhibit." hidden="1">{"Extra 1",#N/A,FALSE,"Blank"}</definedName>
    <definedName name="wrn.Print._.BS._.Exhibits." hidden="1">{"BS Dollar",#N/A,FALSE,"BS";"BS CS",#N/A,FALSE,"BS"}</definedName>
    <definedName name="wrn.Print._.CF._.Exhibit." hidden="1">{"CF Dollar",#N/A,FALSE,"CF"}</definedName>
    <definedName name="wrn.Print._.Disk." hidden="1">{#N/A,#N/A,FALSE,"Intro";#N/A,#N/A,FALSE,"General Assumptions";#N/A,#N/A,FALSE,"Specific Assumptions";#N/A,#N/A,FALSE,"Value Growth";#N/A,#N/A,FALSE,"Dividend Yield";#N/A,#N/A,FALSE,"C Corporation Equivalent Yield";#N/A,#N/A,FALSE,"Dividend Growth";#N/A,#N/A,FALSE,"Holding Period";#N/A,#N/A,FALSE,"Required Return";#N/A,#N/A,FALSE,"Analysis of Prospective Returns";#N/A,#N/A,FALSE,"Multiple Scenario Analysis";#N/A,#N/A,FALSE,"Base QMDM";#N/A,#N/A,FALSE,"Tables";#N/A,#N/A,FALSE,"Special";#N/A,#N/A,FALSE,"Chart Data";#N/A,#N/A,FALSE,"QMDM-Analysis";#N/A,#N/A,FALSE,"QMDM-Components";#N/A,#N/A,FALSE,"Multi-Scenario QMDM";#N/A,#N/A,FALSE,"Scenario #1";#N/A,#N/A,FALSE,"Scenario #2"}</definedName>
    <definedName name="wrn.Print._.IS._.Exhibits." hidden="1">{"Inc Stmt Dollar",#N/A,FALSE,"IS";"Inc Stmt CS",#N/A,FALSE,"IS"}</definedName>
    <definedName name="wrn.Print._.Ratio._.Exhibits." hidden="1">{"Ratio No.1",#N/A,FALSE,"Ratio";"Ratio No.2",#N/A,FALSE,"Ratio"}</definedName>
    <definedName name="wrn.PrintAll." hidden="1">{#N/A,#N/A,FALSE,"Summary";#N/A,#N/A,FALSE,"Rollup";#N/A,#N/A,FALSE,"Trades";#N/A,#N/A,FALSE,"Base";#N/A,#N/A,FALSE,"New Sales";#N/A,#N/A,FALSE,"VAP";#N/A,#N/A,FALSE,"Software Sales";#N/A,#N/A,FALSE,"Price Increases";#N/A,#N/A,FALSE,"Lost Business";#N/A,#N/A,FALSE,"Concessions";#N/A,#N/A,FALSE,"Disaster Recovery"}</definedName>
    <definedName name="wrn.PrintShort." hidden="1">{"scenario",#N/A,FALSE,"Scenarios";"IS",#N/A,FALSE,"IS";"BS",#N/A,FALSE,"BS";"CFS",#N/A,FALSE,"CFS";"Intra",#N/A,FALSE,"Intranet";"MMS",#N/A,FALSE,"MMS";"EDI",#N/A,FALSE,"EDI";"EFS",#N/A,FALSE,"EFS";"DCF",#N/A,FALSE,"DCF";"Tax",#N/A,FALSE,"Tax";"Debt",#N/A,FALSE,"Debt";"VAS",#N/A,FALSE,"VAS_Rev";"FA",#N/A,FALSE,"Fix_Assets";"Summary",#N/A,FALSE,"SUMMARY"}</definedName>
    <definedName name="wrn.Productivity." hidden="1">{"Summary analysis",#N/A,FALSE,"Total";"OCPH analysis",#N/A,FALSE,"Total";"detail analysis",#N/A,FALSE,"Total"}</definedName>
    <definedName name="wrn.Projected._.Data._.and._.Subject._.Company._.Data." hidden="1">{#N/A,#N/A,FALSE,"Projected Data &amp; SUBJECT-INPUTS"}</definedName>
    <definedName name="wrn.q." hidden="1">{"2",#N/A,FALSE,"Q1 03-04";"1",#N/A,FALSE,"Q1 03-04"}</definedName>
    <definedName name="wrn.q._1" hidden="1">{"2",#N/A,FALSE,"Q1 03-04";"1",#N/A,FALSE,"Q1 03-04"}</definedName>
    <definedName name="wrn.Quantity." hidden="1">{#N/A,#N/A,FALSE,"MONTHLY "}</definedName>
    <definedName name="wrn.Range._.Values." hidden="1">{"page1",#N/A,FALSE,"Range Value - Incl Reclasses";"page2",#N/A,FALSE,"Range Value - Incl Reclasses";"page3",#N/A,FALSE,"Range Value - Incl Reclasses"}</definedName>
    <definedName name="wrn.Rationals." hidden="1">{"Hardware",#N/A,FALSE,"Rationale";"Software",#N/A,FALSE,"Rationale";"Depreciation",#N/A,FALSE,"Rationale";"CAP Gemini &amp; Comp others",#N/A,FALSE,"Rationale";"Premesis",#N/A,FALSE,"Rationale";"Consulting",#N/A,FALSE,"Rationale";"Other operating expenses",#N/A,FALSE,"Rationale";"VAT &amp; COF",#N/A,FALSE,"Rationale"}</definedName>
    <definedName name="wrn.RCC."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wrn.Relevant." hidden="1">{#N/A,#N/A,FALSE,"Title Page";#N/A,#N/A,FALSE,"Conclusions";#N/A,#N/A,FALSE,"Assum.";#N/A,#N/A,FALSE,"Sun  DCF-WC-Dep";#N/A,#N/A,FALSE,"MarketValue";#N/A,#N/A,FALSE,"BalSheet";#N/A,#N/A,FALSE,"WACC";#N/A,#N/A,FALSE,"PC+ Info.";#N/A,#N/A,FALSE,"PC+Info_2"}</definedName>
    <definedName name="wrn.Relevant1." hidden="1">{#N/A,#N/A,FALSE,"Title Page";#N/A,#N/A,FALSE,"Conclusions";#N/A,#N/A,FALSE,"Assum.";#N/A,#N/A,FALSE,"Sun  DCF-WC-Dep";#N/A,#N/A,FALSE,"MarketValue";#N/A,#N/A,FALSE,"BalSheet";#N/A,#N/A,FALSE,"WACC";#N/A,#N/A,FALSE,"PC+ Info.";#N/A,#N/A,FALSE,"PC+Info_2"}</definedName>
    <definedName name="wrn.REPORT." hidden="1">{#N/A,#N/A,FALSE,"Balance Sheet";#N/A,#N/A,FALSE,"Profit &amp; Loss ";#N/A,#N/A,FALSE,"Schedule-1";#N/A,#N/A,FALSE,"Schedule-2";#N/A,#N/A,FALSE,"Schedule-3";#N/A,#N/A,FALSE,"Schedule-4 ";#N/A,#N/A,FALSE,"Schedule-5";#N/A,#N/A,FALSE,"Schedule-6,7,8,9";#N/A,#N/A,FALSE,"Schedule-10,11";#N/A,#N/A,FALSE,"Schedule-12,13,14,15";#N/A,#N/A,FALSE,"Scdedule-16"}</definedName>
    <definedName name="wrn.Report._.Exhibits." hidden="1">{"Inc Stmt Exhibit",#N/A,FALSE,"IS";"BS Exhibit",#N/A,FALSE,"BS";"Ratio No.1",#N/A,FALSE,"Ratio";"Ratio No.2",#N/A,FALSE,"Ratio"}</definedName>
    <definedName name="wrn.report1" hidden="1">{#N/A,#N/A,FALSE,"COVER.XLS";#N/A,#N/A,FALSE,"RACT1.XLS";#N/A,#N/A,FALSE,"RACT2.XLS";#N/A,#N/A,FALSE,"ECCMP";#N/A,#N/A,FALSE,"WELDER.XLS"}</definedName>
    <definedName name="wrn.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results." hidden="1">{#N/A,#N/A,TRUE,"BALSCH";#N/A,#N/A,TRUE,"COMICRO";#N/A,#N/A,TRUE,"CHECKS";#N/A,#N/A,TRUE,"GLASS";#N/A,#N/A,TRUE,"DEPRE";#N/A,#N/A,TRUE,"A&amp;MCUR";#N/A,#N/A,TRUE,"AGEANAlysis";#N/A,#N/A,TRUE,"CHECKS"}</definedName>
    <definedName name="wrn.revenue._.detail." hidden="1">{"revenue detail 1",#N/A,FALSE,"Revenue Detail";"revenue detail 2",#N/A,FALSE,"Revenue Detail";"revenue detail 3",#N/A,FALSE,"Revenue Detail";"revenue detail 4",#N/A,FALSE,"Revenue Detail"}</definedName>
    <definedName name="wrn.revenue._.graph." hidden="1">{"revenue graph",#N/A,FALSE,"Revenue Graph"}</definedName>
    <definedName name="wrn.Revs." hidden="1">{"Base_rev",#N/A,FALSE,"Proj_IS_Base";"Projrev",#N/A,FALSE,"Proj_IS_wOTLC";"Delta",#N/A,FALSE,"Delta Rev_PV"}</definedName>
    <definedName name="wrn.RISK._.OPS." hidden="1">{#N/A,#N/A,FALSE,"LOONEY";#N/A,#N/A,FALSE,"RISKOPS";#N/A,#N/A,FALSE,"RISKOPS-BK";#N/A,#N/A,FALSE,"RISKUCS";#N/A,#N/A,FALSE,"LOONEY-FTE";#N/A,#N/A,FALSE,"LOONEY-DS";#N/A,#N/A,FALSE,"COLL";#N/A,#N/A,FALSE,"COLL_ML";#N/A,#N/A,FALSE,"COL";#N/A,#N/A,FALSE,"REC";#N/A,#N/A,FALSE,"AFUL";#N/A,#N/A,FALSE,"TLMKT";#N/A,#N/A,FALSE,"AF";#N/A,#N/A,FALSE,"FEW";#N/A,#N/A,FALSE,"RISK_ML";#N/A,#N/A,FALSE,"FRAUD";#N/A,#N/A,FALSE,"RISK_OTHER"}</definedName>
    <definedName name="wrn.Riverwood_comp_model." hidden="1">{#N/A,#N/A,FALSE,"Che-Ga";#N/A,#N/A,FALSE,"Iv-Sm";#N/A,#N/A,FALSE,"So-We";#N/A,#N/A,FALSE,"Me-Po";#N/A,#N/A,FALSE,"Be-Bo";#N/A,#N/A,FALSE,"Cha-Ki";#N/A,#N/A,FALSE,"In";#N/A,#N/A,FALSE,"Schedule 23";#N/A,#N/A,FALSE,"Schedule 22";#N/A,#N/A,FALSE,"WACC"}</definedName>
    <definedName name="wrn.RPLINS." hidden="1">{#N/A,#N/A,FALSE,"str_title";#N/A,#N/A,FALSE,"SUM";#N/A,#N/A,FALSE,"Scope";#N/A,#N/A,FALSE,"PIE-Jn";#N/A,#N/A,FALSE,"PIE-Jn_Hz";#N/A,#N/A,FALSE,"Liq_Plan";#N/A,#N/A,FALSE,"S_Curve";#N/A,#N/A,FALSE,"Liq_Prof";#N/A,#N/A,FALSE,"Man_Pwr";#N/A,#N/A,FALSE,"Man_Prof"}</definedName>
    <definedName name="wrn.sample." hidden="1">{"sample",#N/A,FALSE,"Client Input Sheet"}</definedName>
    <definedName name="wrn.Schedules." hidden="1">{"S 1 2",#N/A,FALSE,"Accounts2002 New";"S 3 4",#N/A,FALSE,"Accounts2002 New";"S 6 7 8",#N/A,FALSE,"Accounts2002 New";"S 9 10 11 12 13",#N/A,FALSE,"Accounts2002 New";"S 14 15 16 17",#N/A,FALSE,"Accounts2002 New";"S 18 19",#N/A,FALSE,"Accounts2002 New"}</definedName>
    <definedName name="wrn.scorecard._.rpt." hidden="1">{"scorecard view",#N/A,FALSE,"Scorecard output"}</definedName>
    <definedName name="wrn.Seed._.Region." hidden="1">{"Seed Region Summary",#N/A,FALSE,"Seed Region";"Seed Region Month",#N/A,FALSE,"Seed Region";"Seed Region YTD",#N/A,FALSE,"Seed Region"}</definedName>
    <definedName name="wrn.sept." hidden="1">{"AcctsSept",#N/A,FALSE,"September";"CommSept",#N/A,FALSE,"September"}</definedName>
    <definedName name="wrn.Shorten._.Version." hidden="1">{#N/A,#N/A,FALSE,"changes";#N/A,#N/A,FALSE,"Assumptions";"view1",#N/A,FALSE,"BE Analysis";"view2",#N/A,FALSE,"BE Analysis";#N/A,#N/A,FALSE,"DCF Calculation - Scenario 1";"Dollar",#N/A,FALSE,"Consolidated - Scenario 1";"CS",#N/A,FALSE,"Consolidated - Scenario 1"}</definedName>
    <definedName name="wrn.Smith._.Region." hidden="1">{"Smith Region Summary",#N/A,FALSE,"Smith Region";"Smith Region Month",#N/A,FALSE,"Smith Region";"Smith Region YTD",#N/A,FALSE,"Smith Region"}</definedName>
    <definedName name="wrn.smuck." hidden="1">{#N/A,#N/A,FALSE,"1FCST";#N/A,#N/A,FALSE,"2VAR";#N/A,#N/A,FALSE,"3REV";#N/A,#N/A,FALSE,"4MARG";#N/A,#N/A,FALSE,"5RSEG";#N/A,#N/A,FALSE,"6TARG";#N/A,#N/A,FALSE,"7EXP";#N/A,#N/A,FALSE,"83Q97";#N/A,#N/A,FALSE,"84Q97";#N/A,#N/A,FALSE,"81Q98";#N/A,#N/A,FALSE,"82Q98";#N/A,#N/A,FALSE,"83Q98";#N/A,#N/A,FALSE,"84Q98";#N/A,#N/A,FALSE,"81Q99";#N/A,#N/A,FALSE,"Sheet16"}</definedName>
    <definedName name="wrn.smuck12" hidden="1">{#N/A,#N/A,FALSE,"1FCST";#N/A,#N/A,FALSE,"2VAR";#N/A,#N/A,FALSE,"3REV";#N/A,#N/A,FALSE,"4MARG";#N/A,#N/A,FALSE,"5RSEG";#N/A,#N/A,FALSE,"6TARG";#N/A,#N/A,FALSE,"7EXP";#N/A,#N/A,FALSE,"83Q97";#N/A,#N/A,FALSE,"84Q97";#N/A,#N/A,FALSE,"81Q98";#N/A,#N/A,FALSE,"82Q98";#N/A,#N/A,FALSE,"83Q98";#N/A,#N/A,FALSE,"84Q98";#N/A,#N/A,FALSE,"81Q99";#N/A,#N/A,FALSE,"Sheet16"}</definedName>
    <definedName name="wrn.smuck2" hidden="1">{#N/A,#N/A,FALSE,"1FCST";#N/A,#N/A,FALSE,"2VAR";#N/A,#N/A,FALSE,"3REV";#N/A,#N/A,FALSE,"4MARG";#N/A,#N/A,FALSE,"5RSEG";#N/A,#N/A,FALSE,"6TARG";#N/A,#N/A,FALSE,"7EXP";#N/A,#N/A,FALSE,"83Q97";#N/A,#N/A,FALSE,"84Q97";#N/A,#N/A,FALSE,"81Q98";#N/A,#N/A,FALSE,"82Q98";#N/A,#N/A,FALSE,"83Q98";#N/A,#N/A,FALSE,"84Q98";#N/A,#N/A,FALSE,"81Q99";#N/A,#N/A,FALSE,"Sheet16"}</definedName>
    <definedName name="wrn.Standard." hidden="1">{#N/A,#N/A,FALSE,"IS US";#N/A,#N/A,FALSE,"BS US";#N/A,#N/A,FALSE,"IS LOCAL";#N/A,#N/A,FALSE,"BS INPUT";#N/A,#N/A,FALSE,"EQUITY";#N/A,#N/A,FALSE,"LOCAL ADJ";#N/A,#N/A,FALSE,"GAAP ADJ"}</definedName>
    <definedName name="wrn.STMT._.OF._.CASH._.FLOWS." hidden="1">{"STMT OF CASH FLOWS",#N/A,FALSE,"Cash Flows Indirect"}</definedName>
    <definedName name="wrn.sum." hidden="1">{"Opsys",#N/A,FALSE,"NPV_OPsys";"NT",#N/A,FALSE,"NPV_NT";"DevP",#N/A,FALSE,"NPV_DevPdt";"Office",#N/A,FALSE,"NPV_Office"}</definedName>
    <definedName name="wrn.summ1" hidden="1">{#N/A,#N/A,FALSE,"COVER1.XLS ";#N/A,#N/A,FALSE,"RACT1.XLS";#N/A,#N/A,FALSE,"RACT2.XLS";#N/A,#N/A,FALSE,"ECCMP";#N/A,#N/A,FALSE,"WELDER.XLS"}</definedName>
    <definedName name="wrn.Summaries._.by._.Category." hidden="1">{"Dept Summary",#N/A,TRUE,"Dept Summary";"Labor &amp; Employee",#N/A,TRUE,"Labor &amp; Employ Related Expenses";"Travel &amp; Meeting",#N/A,TRUE,"Travel &amp; Meeting Expenses";"Materials &amp; Supplies",#N/A,TRUE,"Materials &amp; Supplies Expense";"Prof'l &amp; Purchased Svcs",#N/A,TRUE,"Professional &amp; Purchased Svcs";"Fixed Charges",#N/A,TRUE,"Fixed Charges &amp; Allocations";"Other Costs",#N/A,TRUE,"Other Costs";"Ahern dept summary",#N/A,TRUE,"Ahern's Dept Summary";"Reynolds dept summary",#N/A,TRUE,"Reynold's Dept Summary"}</definedName>
    <definedName name="wrn.SUMMARY." hidden="1">{#N/A,#N/A,FALSE,"SUMMARY";#N/A,#N/A,FALSE,"SUMMARY"}</definedName>
    <definedName name="wrn.summary._.schedules." hidden="1">{"summary1",#N/A,FALSE,"Summary of Values";"summary2",#N/A,FALSE,"Summary of Values"}</definedName>
    <definedName name="wrn.TB._.ALL._.ACCTS." hidden="1">{"BALANCE SHEET ACCOUNTS",#N/A,TRUE,"Working Trial Balance";"INCOME ACCOUNTS",#N/A,TRUE,"Working Trial Balance"}</definedName>
    <definedName name="wrn.TB._.BALANCE._.SHEET." hidden="1">{"BALANCE SHEET ACCOUNTS",#N/A,FALSE,"Working Trial Balance"}</definedName>
    <definedName name="wrn.TB._.EXPLANATIONS." hidden="1">{"EXPLANATIONS",#N/A,FALSE,"Working Trial Balance"}</definedName>
    <definedName name="wrn.TB._.INCOME._.STMT." hidden="1">{"INCOME ACCOUNTS",#N/A,FALSE,"Working Trial Balance"}</definedName>
    <definedName name="wrn.technology." hidden="1">{"developed valuation",#N/A,FALSE,"Valuation Analysis";"developed income statement",#N/A,FALSE,"Abbreviated Income Statement";"inprocess valuation",#N/A,FALSE,"Valuation Analysis";"inprocess income statement",#N/A,FALSE,"Abbreviated Income Statement"}</definedName>
    <definedName name="wrn.TOWNSHIP." hidden="1">{#N/A,#N/A,FALSE,"TOWNSHIP"}</definedName>
    <definedName name="wrn.trademark._.and._.trade._.name." hidden="1">{"trademark1",#N/A,FALSE,"Trademark(s) and Trade Name(s)"}</definedName>
    <definedName name="wrn.Weekly._.Rxs." hidden="1">{#N/A,#N/A,TRUE,"Cover";#N/A,#N/A,TRUE,"WNRX Topline";#N/A,#N/A,TRUE,"WTRX Topline";#N/A,#N/A,TRUE,"CEDAX NRx";#N/A,#N/A,TRUE,"Key NRX";#N/A,#N/A,TRUE,"Key TRX"}</definedName>
    <definedName name="wrn.Weekly._.Scrap._.Report." hidden="1">{#N/A,#N/A,TRUE,"GEM Total";#N/A,#N/A,TRUE,"Final Assembly";#N/A,#N/A,TRUE,"Cleaning";#N/A,#N/A,TRUE,"Schooping,Clearing";#N/A,#N/A,TRUE,"Winding"}</definedName>
    <definedName name="wrn.work._.paper._.shcedules." hidden="1">{"summary1",#N/A,FALSE,"Summary of Values";"summary2",#N/A,FALSE,"Summary of Values";"weighted average returns",#N/A,FALSE,"WACC and WARA";"fixed asset detail",#N/A,FALSE,"Fixed Asset Detail"}</definedName>
    <definedName name="wrn.working1." hidden="1">{#N/A,#N/A,FALSE,"A"}</definedName>
    <definedName name="wrn.X140." hidden="1">{"page1",#N/A,FALSE,"X140withReclasses";"page2",#N/A,FALSE,"X140withReclasses";"page3",#N/A,FALSE,"X140withReclasses"}</definedName>
    <definedName name="wrn.土地." hidden="1">{"土地",#N/A,FALSE,"土地建物"}</definedName>
    <definedName name="wrn.建物." hidden="1">{"建物",#N/A,FALSE,"土地建物"}</definedName>
    <definedName name="wrn1.abc" hidden="1">{#N/A,#N/A,FALSE,"Sheet7"}</definedName>
    <definedName name="wrn1.all" hidden="1">{#N/A,#N/A,FALSE,"USCC Phones";#N/A,#N/A,FALSE,"USCC Sales";#N/A,#N/A,FALSE,"NCP";#N/A,#N/A,FALSE,"PDD";#N/A,#N/A,FALSE,"Citibanking ATM-Tellers";#N/A,#N/A,FALSE,"Line Wait";#N/A,#N/A,FALSE,"Citibanking A-R";#N/A,#N/A,FALSE,"Remote Access"}</definedName>
    <definedName name="wrn1.brief" hidden="1">{#N/A,#N/A,TRUE,"Summary";#N/A,#N/A,TRUE,"Balance Sheet";#N/A,#N/A,TRUE,"P &amp; L";#N/A,#N/A,TRUE,"Fixed Assets";#N/A,#N/A,TRUE,"Cash Flows"}</definedName>
    <definedName name="wrn1.elaborate" hidden="1">{#N/A,#N/A,FALSE,"Cash Flows";#N/A,#N/A,FALSE,"Fixed Assets";#N/A,#N/A,FALSE,"Balance Sheet";#N/A,#N/A,FALSE,"P &amp; L"}</definedName>
    <definedName name="wrn1.repot" hidden="1">{#N/A,#N/A,FALSE,"Budget at a Glance";#N/A,#N/A,FALSE,"Receipts";#N/A,#N/A,FALSE,"Expenditure";#N/A,#N/A,FALSE,"Impact";#N/A,#N/A,FALSE,"Non-Durables";#N/A,#N/A,FALSE,"Durables";#N/A,#N/A,FALSE,"Cement";#N/A,#N/A,FALSE,"Power Cables";#N/A,#N/A,FALSE,"NFM";#N/A,#N/A,FALSE,"Auto";#N/A,#N/A,FALSE,"Auto1";#N/A,#N/A,FALSE,"Chemicals";#N/A,#N/A,FALSE,"Steel duty";#N/A,#N/A,FALSE,"Petrochemicals";#N/A,#N/A,FALSE,"Paper";#N/A,#N/A,FALSE,"Fibres";#N/A,#N/A,FALSE,"Tyre";#N/A,#N/A,FALSE,"Tyre1";#N/A,#N/A,FALSE,"Cotton (prices &amp; Duty)";#N/A,#N/A,FALSE,"Telecom Equipment";#N/A,#N/A,FALSE,"Cigarettes"}</definedName>
    <definedName name="wrn1.summary" hidden="1">{#N/A,#N/A,TRUE,"KEY DATA";#N/A,#N/A,TRUE,"KEY DATA Base Case";#N/A,#N/A,TRUE,"JULY";#N/A,#N/A,TRUE,"AUG";#N/A,#N/A,TRUE,"SEPT";#N/A,#N/A,TRUE,"3Q"}</definedName>
    <definedName name="wrn10.elaborate" hidden="1">{#N/A,#N/A,FALSE,"Cash Flows";#N/A,#N/A,FALSE,"Fixed Assets";#N/A,#N/A,FALSE,"Balance Sheet";#N/A,#N/A,FALSE,"P &amp; L"}</definedName>
    <definedName name="wrn2.all" hidden="1">{#N/A,#N/A,FALSE,"USCC Phones";#N/A,#N/A,FALSE,"USCC Sales";#N/A,#N/A,FALSE,"NCP";#N/A,#N/A,FALSE,"PDD";#N/A,#N/A,FALSE,"Citibanking ATM-Tellers";#N/A,#N/A,FALSE,"Line Wait";#N/A,#N/A,FALSE,"Citibanking A-R";#N/A,#N/A,FALSE,"Remote Access"}</definedName>
    <definedName name="wrn2.ALL." hidden="1">{"SUMM_1",#N/A,FALSE,"SUMS";"SUMM_2",#N/A,FALSE,"SUMS";"SEC1",#N/A,FALSE,"SECTION 1";"SEC2",#N/A,FALSE,"SECTION 2";"SEC3",#N/A,FALSE,"SECTION 3";"SEC4",#N/A,FALSE,"SECTION 4";"SEC5622",#N/A,FALSE,"SECTION 5 622 Mbit";"SEC525",#N/A,FALSE,"SECTION 5 2.5Gbit"}</definedName>
    <definedName name="wrn2.brief" hidden="1">{#N/A,#N/A,TRUE,"Summary";#N/A,#N/A,TRUE,"Balance Sheet";#N/A,#N/A,TRUE,"P &amp; L";#N/A,#N/A,TRUE,"Fixed Assets";#N/A,#N/A,TRUE,"Cash Flows"}</definedName>
    <definedName name="wrn3.all" hidden="1">{#N/A,#N/A,FALSE,"USCC Phones";#N/A,#N/A,FALSE,"USCC Sales";#N/A,#N/A,FALSE,"NCP";#N/A,#N/A,FALSE,"PDD";#N/A,#N/A,FALSE,"Citibanking ATM-Tellers";#N/A,#N/A,FALSE,"Line Wait";#N/A,#N/A,FALSE,"Citibanking A-R";#N/A,#N/A,FALSE,"Remote Access"}</definedName>
    <definedName name="wrn3.elaborate" hidden="1">{#N/A,#N/A,FALSE,"Cash Flows";#N/A,#N/A,FALSE,"Fixed Assets";#N/A,#N/A,FALSE,"Balance Sheet";#N/A,#N/A,FALSE,"P &amp; L"}</definedName>
    <definedName name="wrn5.brief" hidden="1">{#N/A,#N/A,TRUE,"Summary";#N/A,#N/A,TRUE,"Balance Sheet";#N/A,#N/A,TRUE,"P &amp; L";#N/A,#N/A,TRUE,"Fixed Assets";#N/A,#N/A,TRUE,"Cash Flows"}</definedName>
    <definedName name="wrn6.elaborate" hidden="1">{#N/A,#N/A,FALSE,"Cash Flows";#N/A,#N/A,FALSE,"Fixed Assets";#N/A,#N/A,FALSE,"Balance Sheet";#N/A,#N/A,FALSE,"P &amp; L"}</definedName>
    <definedName name="wrn7.brief" hidden="1">{#N/A,#N/A,TRUE,"Summary";#N/A,#N/A,TRUE,"Balance Sheet";#N/A,#N/A,TRUE,"P &amp; L";#N/A,#N/A,TRUE,"Fixed Assets";#N/A,#N/A,TRUE,"Cash Flows"}</definedName>
    <definedName name="wrn8.elaborate" hidden="1">{#N/A,#N/A,FALSE,"Cash Flows";#N/A,#N/A,FALSE,"Fixed Assets";#N/A,#N/A,FALSE,"Balance Sheet";#N/A,#N/A,FALSE,"P &amp; L"}</definedName>
    <definedName name="wrn9.brief" hidden="1">{#N/A,#N/A,TRUE,"Summary";#N/A,#N/A,TRUE,"Balance Sheet";#N/A,#N/A,TRUE,"P &amp; L";#N/A,#N/A,TRUE,"Fixed Assets";#N/A,#N/A,TRUE,"Cash Flows"}</definedName>
    <definedName name="ws" hidden="1">#REF!</definedName>
    <definedName name="wsgz" hidden="1">{#N/A,#N/A,FALSE,"COVER1.XLS ";#N/A,#N/A,FALSE,"RACT1.XLS";#N/A,#N/A,FALSE,"RACT2.XLS";#N/A,#N/A,FALSE,"ECCMP";#N/A,#N/A,FALSE,"WELDER.XLS"}</definedName>
    <definedName name="WSWE" hidden="1">{#N/A,#N/A,TRUE,"A"}</definedName>
    <definedName name="wvu"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A." hidden="1">{TRUE,TRUE,-1.25,-15.5,484.5,255,FALSE,FALSE,TRUE,FALSE,0,2,16,1,6,13,5,4,TRUE,TRUE,3,TRUE,1,TRUE,75,"Swvu.A.","ACwvu.A.",#N/A,FALSE,FALSE,0.2,0.22,1,0.641,2,"&amp;L&amp;""Arial,Bold""&amp;11Essar Projects LimitedEOL Refinery Project&amp;C&amp;""Arial,Bold""&amp;14TOTAL REFINERY PROJECTREFINERY FACILITIES AND TERMINAL/MARKETING FACILITIES&amp;R&amp;""Arial,Bold""&amp;12Updated as on 17th November, 1997","&amp;L&amp;""Poster Bodoni ATT,Bold""&amp;12Prepared By : EPL (Planning and Cost Control)&amp;R&amp;D, &amp;T",TRUE,FALSE,FALSE,FALSE,1,#N/A,1,1,#DIV/0!,"=R1:R5","Rwvu.A.","Cwvu.A.",FALSE,FALSE,FALSE,8,65532,65532,FALSE,FALSE,TRUE,TRUE,TRUE}</definedName>
    <definedName name="wvu.all." hidden="1">{TRUE,TRUE,-2.75,-17,484.5,255.75,FALSE,TRUE,TRUE,TRUE,0,1,#N/A,2,#N/A,12.5348837209302,8.03225806451613,1,FALSE,FALSE,3,TRUE,1,FALSE,80,"Swvu.all.","ACwvu.all.",#N/A,FALSE,FALSE,0.75,0.75,1,1,2,"&amp;A","Page &amp;P",FALSE,FALSE,FALSE,TRUE,1,55,#N/A,#N/A,"=R116C1:R135C18","=R2:R3","Rwvu.all.","Cwvu.all.",FALSE,FALSE,FALSE,9,300,300,FALSE,FALSE,TRUE,TRUE,TRUE}</definedName>
    <definedName name="wvu.view._.1.approval.payment._.status." hidden="1">{TRUE,TRUE,-2.75,-17,604.5,345.75,FALSE,TRUE,TRUE,TRUE,0,1,10,2,4,7,2,4,TRUE,TRUE,3,TRUE,1,TRUE,80,"Swvu.view._.1.approval.payment._.status.","ACwvu.view._.1.approval.payment._.status.",#N/A,FALSE,FALSE,0.75,0.75,1,1,2,"&amp;A","Page &amp;P",FALSE,FALSE,FALSE,TRUE,1,55,#N/A,#N/A,"=R116C1:R135C18","=R2:R3","Rwvu.view._.1.approval.payment._.status.","Cwvu.view._.1.approval.payment._.status.",FALSE,FALSE,FALSE,9,300,300,FALSE,FALSE,TRUE,TRUE,TRUE}</definedName>
    <definedName name="wvu.view._.2.._.Capitalisation._.Details." hidden="1">{TRUE,TRUE,-2.75,-17,484.5,255.75,FALSE,TRUE,TRUE,TRUE,0,1,33,2,4,6,2,4,TRUE,TRUE,3,TRUE,1,TRUE,80,"Swvu.view._.2.._.Capitalisation._.Details.","ACwvu.view._.2.._.Capitalisation._.Details.",#N/A,FALSE,FALSE,0.75,0.75,1,1,2,"&amp;A","Page &amp;P",FALSE,FALSE,FALSE,TRUE,1,55,#N/A,#N/A,"=R116C1:R135C18","=R2:R3","Rwvu.view._.2.._.Capitalisation._.Details.","Cwvu.view._.2.._.Capitalisation._.Details.",FALSE,FALSE,FALSE,9,300,300,FALSE,FALSE,TRUE,TRUE,TRUE}</definedName>
    <definedName name="ww" hidden="1">#REF!</definedName>
    <definedName name="ww.Rele" hidden="1">{#N/A,#N/A,FALSE,"Title Page";#N/A,#N/A,FALSE,"Conclusions";#N/A,#N/A,FALSE,"Assum.";#N/A,#N/A,FALSE,"Sun  DCF-WC-Dep";#N/A,#N/A,FALSE,"MarketValue";#N/A,#N/A,FALSE,"BalSheet";#N/A,#N/A,FALSE,"WACC";#N/A,#N/A,FALSE,"PC+ Info.";#N/A,#N/A,FALSE,"PC+Info_2"}</definedName>
    <definedName name="wwe" hidden="1">{#N/A,#N/A,TRUE,"KEY DATA";#N/A,#N/A,TRUE,"KEY DATA Base Case";#N/A,#N/A,TRUE,"JULY";#N/A,#N/A,TRUE,"AUG";#N/A,#N/A,TRUE,"SEPT";#N/A,#N/A,TRUE,"3Q"}</definedName>
    <definedName name="xa" hidden="1">#REF!</definedName>
    <definedName name="xb" hidden="1">#REF!</definedName>
    <definedName name="xba" hidden="1">#REF!</definedName>
    <definedName name="xcvxcc" hidden="1">#REF!</definedName>
    <definedName name="xd" hidden="1">#REF!</definedName>
    <definedName name="xls" hidden="1">{#N/A,#N/A,FALSE,"10"}</definedName>
    <definedName name="XREF_13" hidden="1">#REF!</definedName>
    <definedName name="XREF_COLUMN_1" hidden="1">#REF!</definedName>
    <definedName name="XREF_COLUMN_10" hidden="1">#REF!</definedName>
    <definedName name="XREF_COLUMN_11" hidden="1">#REF!</definedName>
    <definedName name="XREF_COLUMN_12" hidden="1">#REF!</definedName>
    <definedName name="XREF_COLUMN_13" hidden="1">#REF!</definedName>
    <definedName name="XREF_COLUMN_14" hidden="1">#REF!</definedName>
    <definedName name="XREF_COLUMN_15" hidden="1">#REF!</definedName>
    <definedName name="XREF_COLUMN_16" hidden="1">#REF!</definedName>
    <definedName name="XREF_COLUMN_17" hidden="1">#REF!</definedName>
    <definedName name="XREF_COLUMN_18" hidden="1">#REF!</definedName>
    <definedName name="XREF_COLUMN_19" hidden="1">#REF!</definedName>
    <definedName name="XREF_COLUMN_2" hidden="1">#REF!</definedName>
    <definedName name="XREF_COLUMN_20" hidden="1">#REF!</definedName>
    <definedName name="XREF_COLUMN_21" hidden="1">#REF!</definedName>
    <definedName name="XREF_COLUMN_22" hidden="1">#REF!</definedName>
    <definedName name="XREF_COLUMN_24" hidden="1">#REF!</definedName>
    <definedName name="XREF_COLUMN_25" hidden="1">#REF!</definedName>
    <definedName name="XREF_COLUMN_28" hidden="1">#REF!</definedName>
    <definedName name="XREF_COLUMN_3" hidden="1">#REF!</definedName>
    <definedName name="XREF_COLUMN_4" hidden="1">#REF!</definedName>
    <definedName name="XREF_COLUMN_5" hidden="1">#REF!</definedName>
    <definedName name="XREF_COLUMN_6" hidden="1">#REF!</definedName>
    <definedName name="XREF_COLUMN_7" hidden="1">#REF!</definedName>
    <definedName name="XREF_COLUMN_8" hidden="1">#REF!</definedName>
    <definedName name="XREF_COLUMN_9" hidden="1">#REF!</definedName>
    <definedName name="XREF17" hidden="1">#REF!</definedName>
    <definedName name="XRefActiveRow" hidden="1">#REF!</definedName>
    <definedName name="XRefColumnsCount" hidden="1">5</definedName>
    <definedName name="XRefCopy1" hidden="1">#REF!</definedName>
    <definedName name="XRefCopy10" hidden="1">#REF!</definedName>
    <definedName name="XRefCopy100Row" hidden="1">#REF!</definedName>
    <definedName name="XRefCopy101Row" hidden="1">#REF!</definedName>
    <definedName name="XRefCopy102Row" hidden="1">#REF!</definedName>
    <definedName name="XRefCopy103Row" hidden="1">#REF!</definedName>
    <definedName name="XRefCopy104Row" hidden="1">#REF!</definedName>
    <definedName name="XRefCopy105Row" hidden="1">#REF!</definedName>
    <definedName name="XRefCopy106Row" hidden="1">#REF!</definedName>
    <definedName name="XRefCopy107Row" hidden="1">#REF!</definedName>
    <definedName name="XRefCopy108Row" hidden="1">#REF!</definedName>
    <definedName name="XRefCopy109Row" hidden="1">#REF!</definedName>
    <definedName name="XRefCopy10Row" hidden="1">#REF!</definedName>
    <definedName name="XRefCopy11" hidden="1">#REF!</definedName>
    <definedName name="XRefCopy110Row" hidden="1">#REF!</definedName>
    <definedName name="XRefCopy11Row" hidden="1">#REF!</definedName>
    <definedName name="XRefCopy12" hidden="1">#REF!</definedName>
    <definedName name="XRefCopy12Row" hidden="1">#REF!</definedName>
    <definedName name="XRefCopy13" hidden="1">#REF!</definedName>
    <definedName name="XRefCopy13Row" hidden="1">#REF!</definedName>
    <definedName name="XRefCopy14" hidden="1">#REF!</definedName>
    <definedName name="XRefCopy14Row" hidden="1">#REF!</definedName>
    <definedName name="XRefCopy15" hidden="1">#REF!</definedName>
    <definedName name="XRefCopy15Row" hidden="1">#REF!</definedName>
    <definedName name="XRefCopy16" hidden="1">#REF!</definedName>
    <definedName name="XRefCopy16Row" hidden="1">#REF!</definedName>
    <definedName name="XRefCopy17" hidden="1">#REF!</definedName>
    <definedName name="XRefCopy17Row" hidden="1">#REF!</definedName>
    <definedName name="XRefCopy18" hidden="1">#REF!</definedName>
    <definedName name="XRefCopy18Row" hidden="1">#REF!</definedName>
    <definedName name="XRefCopy19" hidden="1">#REF!</definedName>
    <definedName name="XRefCopy19Row" hidden="1">#REF!</definedName>
    <definedName name="XRefCopy1Row" hidden="1">#REF!</definedName>
    <definedName name="XRefCopy2" hidden="1">#REF!</definedName>
    <definedName name="XRefCopy20" hidden="1">#REF!</definedName>
    <definedName name="XRefCopy20Row" hidden="1">#REF!</definedName>
    <definedName name="XRefCopy21" hidden="1">#REF!</definedName>
    <definedName name="XRefCopy21Row" hidden="1">#REF!</definedName>
    <definedName name="XRefCopy22" hidden="1">#REF!</definedName>
    <definedName name="XRefCopy22Row" hidden="1">#REF!</definedName>
    <definedName name="XRefCopy23" hidden="1">#REF!</definedName>
    <definedName name="XRefCopy23Row" hidden="1">#REF!</definedName>
    <definedName name="XRefCopy24" hidden="1">#REF!</definedName>
    <definedName name="XRefCopy24Row" hidden="1">#REF!</definedName>
    <definedName name="XRefCopy25" hidden="1">#REF!</definedName>
    <definedName name="XRefCopy25Row" hidden="1">#REF!</definedName>
    <definedName name="XRefCopy26" hidden="1">#REF!</definedName>
    <definedName name="XRefCopy26Row" hidden="1">#REF!</definedName>
    <definedName name="XRefCopy27" hidden="1">#REF!</definedName>
    <definedName name="XRefCopy27Row" hidden="1">#REF!</definedName>
    <definedName name="XRefCopy28" hidden="1">#REF!</definedName>
    <definedName name="XRefCopy28Row" hidden="1">#REF!</definedName>
    <definedName name="XRefCopy29" hidden="1">#REF!</definedName>
    <definedName name="XRefCopy29Row" hidden="1">#REF!</definedName>
    <definedName name="XRefCopy2Row" hidden="1">#REF!</definedName>
    <definedName name="XRefCopy3" hidden="1">#REF!</definedName>
    <definedName name="XRefCopy30" hidden="1">#REF!</definedName>
    <definedName name="XRefCopy30Row" hidden="1">#REF!</definedName>
    <definedName name="XRefCopy31" hidden="1">#REF!</definedName>
    <definedName name="XRefCopy31Row" hidden="1">#REF!</definedName>
    <definedName name="XRefCopy32" hidden="1">#REF!</definedName>
    <definedName name="XRefCopy32Row" hidden="1">#REF!</definedName>
    <definedName name="XRefCopy33" hidden="1">#REF!</definedName>
    <definedName name="XRefCopy33Row" hidden="1">#REF!</definedName>
    <definedName name="XRefCopy34" hidden="1">#REF!</definedName>
    <definedName name="XRefCopy34Row" hidden="1">#REF!</definedName>
    <definedName name="XRefCopy35" hidden="1">#REF!</definedName>
    <definedName name="XRefCopy35Row" hidden="1">#REF!</definedName>
    <definedName name="XRefCopy36" hidden="1">#REF!</definedName>
    <definedName name="XRefCopy36Row" hidden="1">#REF!</definedName>
    <definedName name="XRefCopy37" hidden="1">#REF!</definedName>
    <definedName name="XRefCopy37Row" hidden="1">#REF!</definedName>
    <definedName name="XRefCopy38" hidden="1">#REF!</definedName>
    <definedName name="XRefCopy38Row" hidden="1">#REF!</definedName>
    <definedName name="XRefCopy39" hidden="1">#REF!</definedName>
    <definedName name="XRefCopy39Row" hidden="1">#REF!</definedName>
    <definedName name="XRefCopy3Row" hidden="1">#REF!</definedName>
    <definedName name="XRefCopy4" hidden="1">#REF!</definedName>
    <definedName name="XRefCopy40" hidden="1">#REF!</definedName>
    <definedName name="XRefCopy40Row" hidden="1">#REF!</definedName>
    <definedName name="XRefCopy41" hidden="1">#REF!</definedName>
    <definedName name="XRefCopy41Row" hidden="1">#REF!</definedName>
    <definedName name="XRefCopy42" hidden="1">#REF!</definedName>
    <definedName name="XRefCopy42Row" hidden="1">#REF!</definedName>
    <definedName name="XRefCopy43" hidden="1">#REF!</definedName>
    <definedName name="XRefCopy43Row" hidden="1">#REF!</definedName>
    <definedName name="XRefCopy44" hidden="1">#REF!</definedName>
    <definedName name="XRefCopy44Row" hidden="1">#REF!</definedName>
    <definedName name="XRefCopy45" hidden="1">#REF!</definedName>
    <definedName name="XRefCopy45Row" hidden="1">#REF!</definedName>
    <definedName name="XRefCopy47" hidden="1">#REF!</definedName>
    <definedName name="XRefCopy47Row" hidden="1">#REF!</definedName>
    <definedName name="XRefCopy48" hidden="1">#REF!</definedName>
    <definedName name="XRefCopy48Row" hidden="1">#REF!</definedName>
    <definedName name="XRefCopy49" hidden="1">#REF!</definedName>
    <definedName name="XRefCopy49Row" hidden="1">#REF!</definedName>
    <definedName name="XRefCopy4Row" hidden="1">#REF!</definedName>
    <definedName name="XRefCopy5" hidden="1">#REF!</definedName>
    <definedName name="XRefCopy50" hidden="1">#REF!</definedName>
    <definedName name="XRefCopy50Row" hidden="1">#REF!</definedName>
    <definedName name="XRefCopy51" hidden="1">#REF!</definedName>
    <definedName name="XRefCopy51Row" hidden="1">#REF!</definedName>
    <definedName name="XRefCopy52" hidden="1">#REF!</definedName>
    <definedName name="XRefCopy52Row" hidden="1">#REF!</definedName>
    <definedName name="XRefCopy53" hidden="1">#REF!</definedName>
    <definedName name="XRefCopy53Row" hidden="1">#REF!</definedName>
    <definedName name="XRefCopy54" hidden="1">#REF!</definedName>
    <definedName name="XRefCopy54Row" hidden="1">#REF!</definedName>
    <definedName name="XRefCopy55" hidden="1">#REF!</definedName>
    <definedName name="XRefCopy55Row" hidden="1">#REF!</definedName>
    <definedName name="XRefCopy56" hidden="1">#REF!</definedName>
    <definedName name="XRefCopy56Row" hidden="1">#REF!</definedName>
    <definedName name="XRefCopy57" hidden="1">#REF!</definedName>
    <definedName name="XRefCopy57Row" hidden="1">#REF!</definedName>
    <definedName name="XRefCopy58" hidden="1">#REF!</definedName>
    <definedName name="XRefCopy58Row" hidden="1">#REF!</definedName>
    <definedName name="XRefCopy5Row" hidden="1">#REF!</definedName>
    <definedName name="XRefCopy6" hidden="1">#REF!</definedName>
    <definedName name="XRefCopy66" hidden="1">#REF!</definedName>
    <definedName name="XRefCopy66Row" hidden="1">#REF!</definedName>
    <definedName name="XRefCopy67" hidden="1">#REF!</definedName>
    <definedName name="XRefCopy67Row" hidden="1">#REF!</definedName>
    <definedName name="XRefCopy68" hidden="1">#REF!</definedName>
    <definedName name="XRefCopy68Row" hidden="1">#REF!</definedName>
    <definedName name="XRefCopy69" hidden="1">#REF!</definedName>
    <definedName name="XRefCopy69Row" hidden="1">#REF!</definedName>
    <definedName name="XRefCopy6Row" hidden="1">#REF!</definedName>
    <definedName name="XRefCopy7" hidden="1">#REF!</definedName>
    <definedName name="XRefCopy70" hidden="1">#REF!</definedName>
    <definedName name="XRefCopy70Row" hidden="1">#REF!</definedName>
    <definedName name="XRefCopy71" hidden="1">#REF!</definedName>
    <definedName name="XRefCopy71Row" hidden="1">#REF!</definedName>
    <definedName name="XRefCopy72" hidden="1">#REF!</definedName>
    <definedName name="XRefCopy72Row" hidden="1">#REF!</definedName>
    <definedName name="XRefCopy73" hidden="1">#REF!</definedName>
    <definedName name="XRefCopy73Row" hidden="1">#REF!</definedName>
    <definedName name="XRefCopy74" hidden="1">#REF!</definedName>
    <definedName name="XRefCopy74Row" hidden="1">#REF!</definedName>
    <definedName name="XRefCopy75" hidden="1">#REF!</definedName>
    <definedName name="XRefCopy75Row" hidden="1">#REF!</definedName>
    <definedName name="XRefCopy76" hidden="1">#REF!</definedName>
    <definedName name="XRefCopy76Row" hidden="1">#REF!</definedName>
    <definedName name="XRefCopy77" hidden="1">#REF!</definedName>
    <definedName name="XRefCopy77Row" hidden="1">#REF!</definedName>
    <definedName name="XRefCopy78" hidden="1">#REF!</definedName>
    <definedName name="XRefCopy78Row" hidden="1">#REF!</definedName>
    <definedName name="XRefCopy79" hidden="1">#REF!</definedName>
    <definedName name="XRefCopy79Row" hidden="1">#REF!</definedName>
    <definedName name="XRefCopy7Row" hidden="1">#REF!</definedName>
    <definedName name="XRefCopy8" hidden="1">#REF!</definedName>
    <definedName name="XRefCopy80" hidden="1">#REF!</definedName>
    <definedName name="XRefCopy80Row" hidden="1">#REF!</definedName>
    <definedName name="XRefCopy81" hidden="1">#REF!</definedName>
    <definedName name="XRefCopy81Row" hidden="1">#REF!</definedName>
    <definedName name="XRefCopy82Row" hidden="1">#REF!</definedName>
    <definedName name="XRefCopy83Row" hidden="1">#REF!</definedName>
    <definedName name="XRefCopy84Row" hidden="1">#REF!</definedName>
    <definedName name="XRefCopy86Row" hidden="1">#REF!</definedName>
    <definedName name="XRefCopy88Row" hidden="1">#REF!</definedName>
    <definedName name="XRefCopy89Row" hidden="1">#REF!</definedName>
    <definedName name="XRefCopy8Row" hidden="1">#REF!</definedName>
    <definedName name="XRefCopy9" hidden="1">#REF!</definedName>
    <definedName name="XRefCopy90Row" hidden="1">#REF!</definedName>
    <definedName name="XRefCopy91Row" hidden="1">#REF!</definedName>
    <definedName name="XRefCopy92Row" hidden="1">#REF!</definedName>
    <definedName name="XRefCopy93Row" hidden="1">#REF!</definedName>
    <definedName name="XRefCopy94Row" hidden="1">#REF!</definedName>
    <definedName name="XRefCopy95Row" hidden="1">#REF!</definedName>
    <definedName name="XRefCopy96Row" hidden="1">#REF!</definedName>
    <definedName name="XRefCopy97Row" hidden="1">#REF!</definedName>
    <definedName name="XRefCopy98Row" hidden="1">#REF!</definedName>
    <definedName name="XRefCopy99Row" hidden="1">#REF!</definedName>
    <definedName name="XRefCopy9Row" hidden="1">#REF!</definedName>
    <definedName name="XRefCopyRangeCount" hidden="1">25</definedName>
    <definedName name="XRefPaste1" hidden="1">#REF!</definedName>
    <definedName name="XRefPaste10" hidden="1">#REF!</definedName>
    <definedName name="XRefPaste100" hidden="1">#REF!</definedName>
    <definedName name="XRefPaste100Row" hidden="1">#REF!</definedName>
    <definedName name="XRefPaste101" hidden="1">#REF!</definedName>
    <definedName name="XRefPaste101Row" hidden="1">#REF!</definedName>
    <definedName name="XRefPaste102" hidden="1">#REF!</definedName>
    <definedName name="XRefPaste102Row" hidden="1">#REF!</definedName>
    <definedName name="XRefPaste103" hidden="1">#REF!</definedName>
    <definedName name="XRefPaste103Row" hidden="1">#REF!</definedName>
    <definedName name="XRefPaste104" hidden="1">#REF!</definedName>
    <definedName name="XRefPaste104Row" hidden="1">#REF!</definedName>
    <definedName name="XRefPaste105" hidden="1">#REF!</definedName>
    <definedName name="XRefPaste105Row" hidden="1">#REF!</definedName>
    <definedName name="XRefPaste106" hidden="1">#REF!</definedName>
    <definedName name="XRefPaste106Row" hidden="1">#REF!</definedName>
    <definedName name="XRefPaste107" hidden="1">#REF!</definedName>
    <definedName name="XRefPaste107Row" hidden="1">#REF!</definedName>
    <definedName name="XRefPaste108" hidden="1">#REF!</definedName>
    <definedName name="XRefPaste108Row" hidden="1">#REF!</definedName>
    <definedName name="XRefPaste109" hidden="1">#REF!</definedName>
    <definedName name="XRefPaste109Row" hidden="1">#REF!</definedName>
    <definedName name="XRefPaste10Row" hidden="1">#REF!</definedName>
    <definedName name="XRefPaste11" hidden="1">#REF!</definedName>
    <definedName name="XRefPaste110" hidden="1">#REF!</definedName>
    <definedName name="XRefPaste110Row" hidden="1">#REF!</definedName>
    <definedName name="XRefPaste111" hidden="1">#REF!</definedName>
    <definedName name="XRefPaste111Row" hidden="1">#REF!</definedName>
    <definedName name="XRefPaste112" hidden="1">#REF!</definedName>
    <definedName name="XRefPaste112Row" hidden="1">#REF!</definedName>
    <definedName name="XRefPaste113" hidden="1">#REF!</definedName>
    <definedName name="XRefPaste113Row" hidden="1">#REF!</definedName>
    <definedName name="XRefPaste114" hidden="1">#REF!</definedName>
    <definedName name="XRefPaste114Row" hidden="1">#REF!</definedName>
    <definedName name="XRefPaste115Row" hidden="1">#REF!</definedName>
    <definedName name="XRefPaste116" hidden="1">#REF!</definedName>
    <definedName name="XRefPaste116Row" hidden="1">#REF!</definedName>
    <definedName name="XRefPaste117" hidden="1">#REF!</definedName>
    <definedName name="XRefPaste117Row" hidden="1">#REF!</definedName>
    <definedName name="XRefPaste118" hidden="1">#REF!</definedName>
    <definedName name="XRefPaste118Row" hidden="1">#REF!</definedName>
    <definedName name="XRefPaste119Row" hidden="1">#REF!</definedName>
    <definedName name="XRefPaste11Row" hidden="1">#REF!</definedName>
    <definedName name="XRefPaste12" hidden="1">#REF!</definedName>
    <definedName name="XRefPaste120Row" hidden="1">#REF!</definedName>
    <definedName name="XRefPaste121Row" hidden="1">#REF!</definedName>
    <definedName name="XRefPaste122Row" hidden="1">#REF!</definedName>
    <definedName name="XRefPaste123Row" hidden="1">#REF!</definedName>
    <definedName name="XRefPaste124Row" hidden="1">#REF!</definedName>
    <definedName name="XRefPaste125Row" hidden="1">#REF!</definedName>
    <definedName name="XRefPaste126" hidden="1">#REF!</definedName>
    <definedName name="XRefPaste126Row" hidden="1">#REF!</definedName>
    <definedName name="XRefPaste127Row" hidden="1">#REF!</definedName>
    <definedName name="XRefPaste128Row" hidden="1">#REF!</definedName>
    <definedName name="XRefPaste129" hidden="1">#REF!</definedName>
    <definedName name="XRefPaste129Row" hidden="1">#REF!</definedName>
    <definedName name="XRefPaste12Row" hidden="1">#REF!</definedName>
    <definedName name="XRefPaste13" hidden="1">#REF!</definedName>
    <definedName name="XRefPaste130" hidden="1">#REF!</definedName>
    <definedName name="XRefPaste130Row" hidden="1">#REF!</definedName>
    <definedName name="XRefPaste131" hidden="1">#REF!</definedName>
    <definedName name="XRefPaste131Row" hidden="1">#REF!</definedName>
    <definedName name="XRefPaste132" hidden="1">#REF!</definedName>
    <definedName name="XRefPaste132Row" hidden="1">#REF!</definedName>
    <definedName name="XRefPaste133" hidden="1">#REF!</definedName>
    <definedName name="XRefPaste133Row" hidden="1">#REF!</definedName>
    <definedName name="XRefPaste134" hidden="1">#REF!</definedName>
    <definedName name="XRefPaste134Row" hidden="1">#REF!</definedName>
    <definedName name="XRefPaste135" hidden="1">#REF!</definedName>
    <definedName name="XRefPaste135Row" hidden="1">#REF!</definedName>
    <definedName name="XRefPaste136" hidden="1">#REF!</definedName>
    <definedName name="XRefPaste136Row" hidden="1">#REF!</definedName>
    <definedName name="XRefPaste137" hidden="1">#REF!</definedName>
    <definedName name="XRefPaste137Row" hidden="1">#REF!</definedName>
    <definedName name="XRefPaste138" hidden="1">#REF!</definedName>
    <definedName name="XRefPaste138Row" hidden="1">#REF!</definedName>
    <definedName name="XRefPaste139" hidden="1">#REF!</definedName>
    <definedName name="XRefPaste139Row" hidden="1">#REF!</definedName>
    <definedName name="XRefPaste13Row" hidden="1">#REF!</definedName>
    <definedName name="XRefPaste14" hidden="1">#REF!</definedName>
    <definedName name="XRefPaste140" hidden="1">#REF!</definedName>
    <definedName name="XRefPaste140Row" hidden="1">#REF!</definedName>
    <definedName name="XRefPaste141" hidden="1">#REF!</definedName>
    <definedName name="XRefPaste141Row" hidden="1">#REF!</definedName>
    <definedName name="XRefPaste142" hidden="1">#REF!</definedName>
    <definedName name="XRefPaste142Row" hidden="1">#REF!</definedName>
    <definedName name="XRefPaste143" hidden="1">#REF!</definedName>
    <definedName name="XRefPaste143Row" hidden="1">#REF!</definedName>
    <definedName name="XRefPaste144" hidden="1">#REF!</definedName>
    <definedName name="XRefPaste144Row" hidden="1">#REF!</definedName>
    <definedName name="XRefPaste145" hidden="1">#REF!</definedName>
    <definedName name="XRefPaste145Row" hidden="1">#REF!</definedName>
    <definedName name="XRefPaste146" hidden="1">#REF!</definedName>
    <definedName name="XRefPaste146Row" hidden="1">#REF!</definedName>
    <definedName name="XRefPaste147" hidden="1">#REF!</definedName>
    <definedName name="XRefPaste147Row" hidden="1">#REF!</definedName>
    <definedName name="XRefPaste148" hidden="1">#REF!</definedName>
    <definedName name="XRefPaste148Row" hidden="1">#REF!</definedName>
    <definedName name="XRefPaste14Row" hidden="1">#REF!</definedName>
    <definedName name="XRefPaste15" hidden="1">#REF!</definedName>
    <definedName name="XRefPaste157" hidden="1">#REF!</definedName>
    <definedName name="XRefPaste157Row" hidden="1">#REF!</definedName>
    <definedName name="XRefPaste15Row" hidden="1">#REF!</definedName>
    <definedName name="XRefPaste16" hidden="1">#REF!</definedName>
    <definedName name="XRefPaste160" hidden="1">#REF!</definedName>
    <definedName name="XRefPaste160Row" hidden="1">#REF!</definedName>
    <definedName name="XRefPaste164" hidden="1">#REF!</definedName>
    <definedName name="XRefPaste164Row" hidden="1">#REF!</definedName>
    <definedName name="XRefPaste165" hidden="1">#REF!</definedName>
    <definedName name="XRefPaste165Row" hidden="1">#REF!</definedName>
    <definedName name="XRefPaste166" hidden="1">#REF!</definedName>
    <definedName name="XRefPaste166Row" hidden="1">#REF!</definedName>
    <definedName name="XRefPaste167" hidden="1">#REF!</definedName>
    <definedName name="XRefPaste167Row" hidden="1">#REF!</definedName>
    <definedName name="XRefPaste168" hidden="1">#REF!</definedName>
    <definedName name="XRefPaste168Row" hidden="1">#REF!</definedName>
    <definedName name="XRefPaste169" hidden="1">#REF!</definedName>
    <definedName name="XRefPaste169Row" hidden="1">#REF!</definedName>
    <definedName name="XRefPaste16Row" hidden="1">#REF!</definedName>
    <definedName name="XRefPaste17" hidden="1">#REF!</definedName>
    <definedName name="XRefPaste170" hidden="1">#REF!</definedName>
    <definedName name="XRefPaste170Row" hidden="1">#REF!</definedName>
    <definedName name="XRefPaste171" hidden="1">#REF!</definedName>
    <definedName name="XRefPaste171Row" hidden="1">#REF!</definedName>
    <definedName name="XRefPaste172Row" hidden="1">#REF!</definedName>
    <definedName name="XRefPaste173Row" hidden="1">#REF!</definedName>
    <definedName name="XRefPaste174" hidden="1">#REF!</definedName>
    <definedName name="XRefPaste174Row" hidden="1">#REF!</definedName>
    <definedName name="XRefPaste175Row" hidden="1">#REF!</definedName>
    <definedName name="XRefPaste176Row" hidden="1">#REF!</definedName>
    <definedName name="XRefPaste177" hidden="1">#REF!</definedName>
    <definedName name="XRefPaste177Row" hidden="1">#REF!</definedName>
    <definedName name="XRefPaste178" hidden="1">#REF!</definedName>
    <definedName name="XRefPaste178Row" hidden="1">#REF!</definedName>
    <definedName name="XRefPaste179" hidden="1">#REF!</definedName>
    <definedName name="XRefPaste179Row" hidden="1">#REF!</definedName>
    <definedName name="XRefPaste17Row" hidden="1">#REF!</definedName>
    <definedName name="XRefPaste18" hidden="1">#REF!</definedName>
    <definedName name="XRefPaste180" hidden="1">#REF!</definedName>
    <definedName name="XRefPaste180Row" hidden="1">#REF!</definedName>
    <definedName name="XRefPaste181" hidden="1">#REF!</definedName>
    <definedName name="XRefPaste181Row" hidden="1">#REF!</definedName>
    <definedName name="XRefPaste182" hidden="1">#REF!</definedName>
    <definedName name="XRefPaste182Row" hidden="1">#REF!</definedName>
    <definedName name="XRefPaste183" hidden="1">#REF!</definedName>
    <definedName name="XRefPaste183Row" hidden="1">#REF!</definedName>
    <definedName name="XRefPaste184" hidden="1">#REF!</definedName>
    <definedName name="XRefPaste184Row" hidden="1">#REF!</definedName>
    <definedName name="XRefPaste18Row" hidden="1">#REF!</definedName>
    <definedName name="XRefPaste19" hidden="1">#REF!</definedName>
    <definedName name="XRefPaste19Row" hidden="1">#REF!</definedName>
    <definedName name="XRefPaste1Row" hidden="1">#REF!</definedName>
    <definedName name="XRefPaste2" hidden="1">#REF!</definedName>
    <definedName name="XRefPaste20" hidden="1">#REF!</definedName>
    <definedName name="XRefPaste20Row" hidden="1">#REF!</definedName>
    <definedName name="XRefPaste21" hidden="1">#REF!</definedName>
    <definedName name="XRefPaste21Row" hidden="1">#REF!</definedName>
    <definedName name="XRefPaste22" hidden="1">#REF!</definedName>
    <definedName name="XRefPaste22Row" hidden="1">#REF!</definedName>
    <definedName name="XRefPaste23" hidden="1">#REF!</definedName>
    <definedName name="XRefPaste23Row" hidden="1">#REF!</definedName>
    <definedName name="XRefPaste24" hidden="1">#REF!</definedName>
    <definedName name="XRefPaste24Row" hidden="1">#REF!</definedName>
    <definedName name="XRefPaste25" hidden="1">#REF!</definedName>
    <definedName name="XRefPaste25Row" hidden="1">#REF!</definedName>
    <definedName name="XRefPaste26" hidden="1">#REF!</definedName>
    <definedName name="XRefPaste26Row" hidden="1">#REF!</definedName>
    <definedName name="XRefPaste27" hidden="1">#REF!</definedName>
    <definedName name="XRefPaste27Row" hidden="1">#REF!</definedName>
    <definedName name="XRefPaste28" hidden="1">#REF!</definedName>
    <definedName name="XRefPaste28Row" hidden="1">#REF!</definedName>
    <definedName name="XRefPaste29" hidden="1">#REF!</definedName>
    <definedName name="XRefPaste29Row" hidden="1">#REF!</definedName>
    <definedName name="XRefPaste2Row" hidden="1">#REF!</definedName>
    <definedName name="XRefPaste3" hidden="1">#REF!</definedName>
    <definedName name="XRefPaste30" hidden="1">#REF!</definedName>
    <definedName name="XRefPaste30Row" hidden="1">#REF!</definedName>
    <definedName name="XRefPaste31" hidden="1">#REF!</definedName>
    <definedName name="XRefPaste31Row" hidden="1">#REF!</definedName>
    <definedName name="XRefPaste32" hidden="1">#REF!</definedName>
    <definedName name="XRefPaste32Row" hidden="1">#REF!</definedName>
    <definedName name="XRefPaste33" hidden="1">#REF!</definedName>
    <definedName name="XRefPaste33Row" hidden="1">#REF!</definedName>
    <definedName name="XRefPaste34" hidden="1">#REF!</definedName>
    <definedName name="XRefPaste34Row" hidden="1">#REF!</definedName>
    <definedName name="XRefPaste35" hidden="1">#REF!</definedName>
    <definedName name="XRefPaste35Row" hidden="1">#REF!</definedName>
    <definedName name="XRefPaste36" hidden="1">#REF!</definedName>
    <definedName name="XRefPaste36Row" hidden="1">#REF!</definedName>
    <definedName name="XRefPaste37" hidden="1">#REF!</definedName>
    <definedName name="XRefPaste37Row" hidden="1">#REF!</definedName>
    <definedName name="XRefPaste38" hidden="1">#REF!</definedName>
    <definedName name="XRefPaste38Row" hidden="1">#REF!</definedName>
    <definedName name="XRefPaste39" hidden="1">#REF!</definedName>
    <definedName name="XRefPaste39Row" hidden="1">#REF!</definedName>
    <definedName name="XRefPaste3Row" hidden="1">#REF!</definedName>
    <definedName name="XRefPaste4" hidden="1">#REF!</definedName>
    <definedName name="XRefPaste40" hidden="1">#REF!</definedName>
    <definedName name="XRefPaste40Row" hidden="1">#REF!</definedName>
    <definedName name="XRefPaste41" hidden="1">#REF!</definedName>
    <definedName name="XRefPaste41Row" hidden="1">#REF!</definedName>
    <definedName name="XRefPaste42" hidden="1">#REF!</definedName>
    <definedName name="XRefPaste42Row" hidden="1">#REF!</definedName>
    <definedName name="XRefPaste43" hidden="1">#REF!</definedName>
    <definedName name="XRefPaste43Row" hidden="1">#REF!</definedName>
    <definedName name="XRefPaste44" hidden="1">#REF!</definedName>
    <definedName name="XRefPaste44Row" hidden="1">#REF!</definedName>
    <definedName name="XRefPaste45" hidden="1">#REF!</definedName>
    <definedName name="XRefPaste45Row" hidden="1">#REF!</definedName>
    <definedName name="XRefPaste46" hidden="1">#REF!</definedName>
    <definedName name="XRefPaste46Row" hidden="1">#REF!</definedName>
    <definedName name="XRefPaste47" hidden="1">#REF!</definedName>
    <definedName name="XRefPaste47Row" hidden="1">#REF!</definedName>
    <definedName name="XRefPaste48" hidden="1">#REF!</definedName>
    <definedName name="XRefPaste48Row" hidden="1">#REF!</definedName>
    <definedName name="XRefPaste49" hidden="1">#REF!</definedName>
    <definedName name="XRefPaste49Row" hidden="1">#REF!</definedName>
    <definedName name="XRefPaste4Row" hidden="1">#REF!</definedName>
    <definedName name="XRefPaste5" hidden="1">#REF!</definedName>
    <definedName name="XRefPaste50" hidden="1">#REF!</definedName>
    <definedName name="XRefPaste50Row" hidden="1">#REF!</definedName>
    <definedName name="XRefPaste51" hidden="1">#REF!</definedName>
    <definedName name="XRefPaste51Row" hidden="1">#REF!</definedName>
    <definedName name="XRefPaste52" hidden="1">#REF!</definedName>
    <definedName name="XRefPaste52Row" hidden="1">#REF!</definedName>
    <definedName name="XRefPaste53" hidden="1">#REF!</definedName>
    <definedName name="XRefPaste53Row" hidden="1">#REF!</definedName>
    <definedName name="XRefPaste54" hidden="1">#REF!</definedName>
    <definedName name="XRefPaste54Row" hidden="1">#REF!</definedName>
    <definedName name="XRefPaste55" hidden="1">#REF!</definedName>
    <definedName name="XRefPaste55Row" hidden="1">#REF!</definedName>
    <definedName name="XRefPaste56" hidden="1">#REF!</definedName>
    <definedName name="XRefPaste56Row" hidden="1">#REF!</definedName>
    <definedName name="XRefPaste57" hidden="1">#REF!</definedName>
    <definedName name="XRefPaste57Row" hidden="1">#REF!</definedName>
    <definedName name="XRefPaste58" hidden="1">#REF!</definedName>
    <definedName name="XRefPaste58Row" hidden="1">#REF!</definedName>
    <definedName name="XRefPaste59" hidden="1">#REF!</definedName>
    <definedName name="XRefPaste59Row" hidden="1">#REF!</definedName>
    <definedName name="XRefPaste5Row" hidden="1">#REF!</definedName>
    <definedName name="XRefPaste6" hidden="1">#REF!</definedName>
    <definedName name="XRefPaste60" hidden="1">#REF!</definedName>
    <definedName name="XRefPaste60Row" hidden="1">#REF!</definedName>
    <definedName name="XRefPaste61" hidden="1">#REF!</definedName>
    <definedName name="XRefPaste61Row" hidden="1">#REF!</definedName>
    <definedName name="XRefPaste62" hidden="1">#REF!</definedName>
    <definedName name="XRefPaste62Row" hidden="1">#REF!</definedName>
    <definedName name="XRefPaste63" hidden="1">#REF!</definedName>
    <definedName name="XRefPaste63Row" hidden="1">#REF!</definedName>
    <definedName name="XRefPaste64" hidden="1">#REF!</definedName>
    <definedName name="XRefPaste64Row" hidden="1">#REF!</definedName>
    <definedName name="XRefPaste65" hidden="1">#REF!</definedName>
    <definedName name="XRefPaste65Row" hidden="1">#REF!</definedName>
    <definedName name="XRefPaste66" hidden="1">#REF!</definedName>
    <definedName name="XRefPaste66Row" hidden="1">#REF!</definedName>
    <definedName name="XRefPaste67" hidden="1">#REF!</definedName>
    <definedName name="XRefPaste67Row" hidden="1">#REF!</definedName>
    <definedName name="XRefPaste68" hidden="1">#REF!</definedName>
    <definedName name="XRefPaste68Row" hidden="1">#REF!</definedName>
    <definedName name="XRefPaste69" hidden="1">#REF!</definedName>
    <definedName name="XRefPaste69Row" hidden="1">#REF!</definedName>
    <definedName name="XRefPaste6Row" hidden="1">#REF!</definedName>
    <definedName name="XRefPaste7" hidden="1">#REF!</definedName>
    <definedName name="XRefPaste70" hidden="1">#REF!</definedName>
    <definedName name="XRefPaste70Row" hidden="1">#REF!</definedName>
    <definedName name="XRefPaste71" hidden="1">#REF!</definedName>
    <definedName name="XRefPaste71Row" hidden="1">#REF!</definedName>
    <definedName name="XRefPaste72Row" hidden="1">#REF!</definedName>
    <definedName name="XRefPaste73" hidden="1">#REF!</definedName>
    <definedName name="XRefPaste73Row" hidden="1">#REF!</definedName>
    <definedName name="XRefPaste74" hidden="1">#REF!</definedName>
    <definedName name="XRefPaste74Row" hidden="1">#REF!</definedName>
    <definedName name="XRefPaste75" hidden="1">#REF!</definedName>
    <definedName name="XRefPaste75Row" hidden="1">#REF!</definedName>
    <definedName name="XRefPaste76" hidden="1">#REF!</definedName>
    <definedName name="XRefPaste76Row" hidden="1">#REF!</definedName>
    <definedName name="XRefPaste77" hidden="1">#REF!</definedName>
    <definedName name="XRefPaste77Row" hidden="1">#REF!</definedName>
    <definedName name="XRefPaste78" hidden="1">#REF!</definedName>
    <definedName name="XRefPaste78Row" hidden="1">#REF!</definedName>
    <definedName name="XRefPaste79" hidden="1">#REF!</definedName>
    <definedName name="XRefPaste79Row" hidden="1">#REF!</definedName>
    <definedName name="XRefPaste7Row" hidden="1">#REF!</definedName>
    <definedName name="XRefPaste8" hidden="1">#REF!</definedName>
    <definedName name="XRefPaste80" hidden="1">#REF!</definedName>
    <definedName name="XRefPaste80Row" hidden="1">#REF!</definedName>
    <definedName name="XRefPaste81" hidden="1">#REF!</definedName>
    <definedName name="XRefPaste81Row" hidden="1">#REF!</definedName>
    <definedName name="XRefPaste82" hidden="1">#REF!</definedName>
    <definedName name="XRefPaste82Row" hidden="1">#REF!</definedName>
    <definedName name="XRefPaste83" hidden="1">#REF!</definedName>
    <definedName name="XRefPaste83Row" hidden="1">#REF!</definedName>
    <definedName name="XRefPaste84" hidden="1">#REF!</definedName>
    <definedName name="XRefPaste84Row" hidden="1">#REF!</definedName>
    <definedName name="XRefPaste85" hidden="1">#REF!</definedName>
    <definedName name="XRefPaste85Row" hidden="1">#REF!</definedName>
    <definedName name="XRefPaste86" hidden="1">#REF!</definedName>
    <definedName name="XRefPaste86Row" hidden="1">#REF!</definedName>
    <definedName name="XRefPaste87" hidden="1">#REF!</definedName>
    <definedName name="XRefPaste87Row" hidden="1">#REF!</definedName>
    <definedName name="XRefPaste88" hidden="1">#REF!</definedName>
    <definedName name="XRefPaste88Row" hidden="1">#REF!</definedName>
    <definedName name="XRefPaste89" hidden="1">#REF!</definedName>
    <definedName name="XRefPaste89Row" hidden="1">#REF!</definedName>
    <definedName name="XRefPaste8Row" hidden="1">#REF!</definedName>
    <definedName name="XRefPaste9" hidden="1">#REF!</definedName>
    <definedName name="XRefPaste90" hidden="1">#REF!</definedName>
    <definedName name="XRefPaste90Row" hidden="1">#REF!</definedName>
    <definedName name="XRefPaste91" hidden="1">#REF!</definedName>
    <definedName name="XRefPaste91Row" hidden="1">#REF!</definedName>
    <definedName name="XRefPaste92" hidden="1">#REF!</definedName>
    <definedName name="XRefPaste92Row" hidden="1">#REF!</definedName>
    <definedName name="XRefPaste93" hidden="1">#REF!</definedName>
    <definedName name="XRefPaste93Row" hidden="1">#REF!</definedName>
    <definedName name="XRefPaste94" hidden="1">#REF!</definedName>
    <definedName name="XRefPaste94Row" hidden="1">#REF!</definedName>
    <definedName name="XRefPaste95" hidden="1">#REF!</definedName>
    <definedName name="XRefPaste95Row" hidden="1">#REF!</definedName>
    <definedName name="XRefPaste96" hidden="1">#REF!</definedName>
    <definedName name="XRefPaste96Row" hidden="1">#REF!</definedName>
    <definedName name="XRefPaste97" hidden="1">#REF!</definedName>
    <definedName name="XRefPaste97Row" hidden="1">#REF!</definedName>
    <definedName name="XRefPaste98" hidden="1">#REF!</definedName>
    <definedName name="XRefPaste98Row" hidden="1">#REF!</definedName>
    <definedName name="XRefPaste99" hidden="1">#REF!</definedName>
    <definedName name="XRefPaste99Row" hidden="1">#REF!</definedName>
    <definedName name="XRefPaste9Row" hidden="1">#REF!</definedName>
    <definedName name="XRefPasteRangeCount" hidden="1">147</definedName>
    <definedName name="xsxa" hidden="1">{"'Sheet1'!$A$4386:$N$4591"}</definedName>
    <definedName name="xx" hidden="1">Main.SAPF4Help()</definedName>
    <definedName name="xxnn" hidden="1">{#N/A,#N/A,FALSE,"Balance Sheets";#N/A,#N/A,FALSE,"96 Conservative";#N/A,#N/A,FALSE,"96 Possible"}</definedName>
    <definedName name="XXX.all" hidden="1">{#N/A,#N/A,FALSE,"USCC Phones";#N/A,#N/A,FALSE,"USCC Sales";#N/A,#N/A,FALSE,"NCP";#N/A,#N/A,FALSE,"PDD";#N/A,#N/A,FALSE,"Citibanking ATM-Tellers";#N/A,#N/A,FALSE,"Line Wait";#N/A,#N/A,FALSE,"Citibanking A-R";#N/A,#N/A,FALSE,"Remote Access"}</definedName>
    <definedName name="xxx1.all" hidden="1">{#N/A,#N/A,FALSE,"USCC Phones";#N/A,#N/A,FALSE,"USCC Sales";#N/A,#N/A,FALSE,"NCP";#N/A,#N/A,FALSE,"PDD";#N/A,#N/A,FALSE,"Citibanking ATM-Tellers";#N/A,#N/A,FALSE,"Line Wait";#N/A,#N/A,FALSE,"Citibanking A-R";#N/A,#N/A,FALSE,"Remote Access"}</definedName>
    <definedName name="xxx2.all" hidden="1">{#N/A,#N/A,FALSE,"USCC Phones";#N/A,#N/A,FALSE,"USCC Sales";#N/A,#N/A,FALSE,"NCP";#N/A,#N/A,FALSE,"PDD";#N/A,#N/A,FALSE,"Citibanking ATM-Tellers";#N/A,#N/A,FALSE,"Line Wait";#N/A,#N/A,FALSE,"Citibanking A-R";#N/A,#N/A,FALSE,"Remote Access"}</definedName>
    <definedName name="xxxxxx" hidden="1">{#N/A,#N/A,TRUE,"GEM Total";#N/A,#N/A,TRUE,"Final Assembly";#N/A,#N/A,TRUE,"Cleaning";#N/A,#N/A,TRUE,"Schooping,Clearing";#N/A,#N/A,TRUE,"Winding"}</definedName>
    <definedName name="xxxxxxxx" hidden="1">{#N/A,#N/A,TRUE,"KEY DATA";#N/A,#N/A,TRUE,"KEY DATA Base Case";#N/A,#N/A,TRUE,"JULY";#N/A,#N/A,TRUE,"AUG";#N/A,#N/A,TRUE,"SEPT";#N/A,#N/A,TRUE,"3Q"}</definedName>
    <definedName name="xxxxxxxxxx" hidden="1">{#N/A,#N/A,TRUE,"KEY DATA";#N/A,#N/A,TRUE,"KEY DATA Base Case";#N/A,#N/A,TRUE,"JULY";#N/A,#N/A,TRUE,"AUG";#N/A,#N/A,TRUE,"SEPT";#N/A,#N/A,TRUE,"3Q"}</definedName>
    <definedName name="xxxxxxxxxxxx" hidden="1">{#N/A,#N/A,TRUE,"KEY DATA";#N/A,#N/A,TRUE,"KEY DATA Base Case";#N/A,#N/A,TRUE,"JULY";#N/A,#N/A,TRUE,"AUG";#N/A,#N/A,TRUE,"SEPT";#N/A,#N/A,TRUE,"3Q"}</definedName>
    <definedName name="xxxxxxxxxxxxx" hidden="1">{#N/A,#N/A,TRUE,"KEY DATA";#N/A,#N/A,TRUE,"KEY DATA Base Case";#N/A,#N/A,TRUE,"JULY";#N/A,#N/A,TRUE,"AUG";#N/A,#N/A,TRUE,"SEPT";#N/A,#N/A,TRUE,"3Q"}</definedName>
    <definedName name="xxxxxxxxxxxxxx" hidden="1">{#N/A,#N/A,TRUE,"GEM Total";#N/A,#N/A,TRUE,"Final Assembly";#N/A,#N/A,TRUE,"Cleaning";#N/A,#N/A,TRUE,"Schooping,Clearing";#N/A,#N/A,TRUE,"Winding"}</definedName>
    <definedName name="xxxxxxxxxxxxxxx" hidden="1">{#N/A,#N/A,TRUE,"KEY DATA";#N/A,#N/A,TRUE,"KEY DATA Base Case";#N/A,#N/A,TRUE,"JULY";#N/A,#N/A,TRUE,"AUG";#N/A,#N/A,TRUE,"SEPT";#N/A,#N/A,TRUE,"3Q"}</definedName>
    <definedName name="xxxxxxxxxxxxxxxx" hidden="1">{#N/A,#N/A,TRUE,"GEM Total";#N/A,#N/A,TRUE,"Final Assembly";#N/A,#N/A,TRUE,"Cleaning";#N/A,#N/A,TRUE,"Schooping,Clearing";#N/A,#N/A,TRUE,"Winding"}</definedName>
    <definedName name="xyz" hidden="1">#REF!</definedName>
    <definedName name="xyz.all" hidden="1">{#N/A,#N/A,FALSE,"USCC Phones";#N/A,#N/A,FALSE,"USCC Sales";#N/A,#N/A,FALSE,"NCP";#N/A,#N/A,FALSE,"PDD";#N/A,#N/A,FALSE,"Citibanking ATM-Tellers";#N/A,#N/A,FALSE,"Line Wait";#N/A,#N/A,FALSE,"Citibanking A-R";#N/A,#N/A,FALSE,"Remote Access"}</definedName>
    <definedName name="xyz_1" hidden="1">{"2",#N/A,FALSE,"Q1 03-04";"1",#N/A,FALSE,"Q1 03-04"}</definedName>
    <definedName name="xyz1.all" hidden="1">{#N/A,#N/A,FALSE,"USCC Phones";#N/A,#N/A,FALSE,"USCC Sales";#N/A,#N/A,FALSE,"NCP";#N/A,#N/A,FALSE,"PDD";#N/A,#N/A,FALSE,"Citibanking ATM-Tellers";#N/A,#N/A,FALSE,"Line Wait";#N/A,#N/A,FALSE,"Citibanking A-R";#N/A,#N/A,FALSE,"Remote Access"}</definedName>
    <definedName name="yeya" hidden="1">{#N/A,#N/A,FALSE,"PGW"}</definedName>
    <definedName name="yrh" hidden="1">{#N/A,#N/A,FALSE,"Aging Summary";#N/A,#N/A,FALSE,"Ratio Analysis";#N/A,#N/A,FALSE,"Test 120 Day Accts";#N/A,#N/A,FALSE,"Tickmarks"}</definedName>
    <definedName name="yrteg" hidden="1">{#N/A,#N/A,FALSE,"Banksum";#N/A,#N/A,FALSE,"Banksum"}</definedName>
    <definedName name="ysr" hidden="1">{#N/A,#N/A,FALSE,"COVER.XLS";#N/A,#N/A,FALSE,"RACT1.XLS";#N/A,#N/A,FALSE,"RACT2.XLS";#N/A,#N/A,FALSE,"ECCMP";#N/A,#N/A,FALSE,"WELDER.XLS"}</definedName>
    <definedName name="ytghj" hidden="1">{"DJH3",#N/A,FALSE,"PFL00805";"PJB3",#N/A,FALSE,"PFL00805";"JMD3",#N/A,FALSE,"PFL00805";"DNB3",#N/A,FALSE,"PFL00805";"MJP3",#N/A,FALSE,"PFL00805";"RAB3",#N/A,FALSE,"PFL00805";"GJW3",#N/A,FALSE,"PFL00805";"MASTER3",#N/A,FALSE,"PFL00805"}</definedName>
    <definedName name="yuyurtrr" hidden="1">{#N/A,#N/A,FALSE,"CIF APR'03-SEP'03 (2)"}</definedName>
    <definedName name="yuyurtrr_1" hidden="1">{#N/A,#N/A,FALSE,"CIF APR'03-SEP'03 (2)"}</definedName>
    <definedName name="yyyy" hidden="1">#REF!</definedName>
    <definedName name="z_1" hidden="1">{"2",#N/A,FALSE,"Q1 03-04";"1",#N/A,FALSE,"Q1 03-04"}</definedName>
    <definedName name="Z_26F1B120_222F_11D7_91EB_0050BA7F1DA7_.wvu.FilterData" hidden="1">#REF!</definedName>
    <definedName name="Z_31167665_9E6B_11D1_9F68_006097ECCC40_.wvu.Cols" hidden="1">#REF!</definedName>
    <definedName name="Z_31167665_9E6B_11D1_9F68_006097ECCC40_.wvu.PrintArea" hidden="1">#REF!</definedName>
    <definedName name="Z_31167665_9E6B_11D1_9F68_006097ECCC40_.wvu.Rows" hidden="1">#REF!,#REF!,#REF!,#REF!,#REF!,#REF!,#REF!</definedName>
    <definedName name="Z_7E36D645_AFB8_11D4_88AD_00D0B77161F9_.wvu.Cols" hidden="1">#REF!,#REF!,#REF!,#REF!</definedName>
    <definedName name="Z_AF9E1B20_9461_11D4_88E3_008048920C61_.wvu.Cols" hidden="1">#REF!,#REF!,#REF!,#REF!,#REF!,#REF!,#REF!</definedName>
    <definedName name="Z_AF9E1B20_9461_11D4_88E3_008048920C61_.wvu.PrintArea" hidden="1">#REF!</definedName>
    <definedName name="Z_BB5CCFD1_787E_11D2_B8CB_444553540000_.wvu.Cols" hidden="1">#REF!,#REF!,#REF!</definedName>
    <definedName name="Z_D76C0740_B992_11D1_B744_006008CA297A_.wvu.FilterData" hidden="1">#REF!</definedName>
    <definedName name="Z_D76C0740_B992_11D1_B744_006008CA297A_.wvu.PrintArea" hidden="1">#REF!</definedName>
    <definedName name="Z_F39DBBB1_88AE_11D5_84DA_00104B2313AA_.wvu.Cols" hidden="1">#REF!,#REF!,#REF!,#REF!</definedName>
    <definedName name="za_1" hidden="1">{"2",#N/A,FALSE,"Q1 03-04";"1",#N/A,FALSE,"Q1 03-04"}</definedName>
    <definedName name="zep" hidden="1">{#N/A,#N/A,FALSE,"Pipg_cover";#N/A,#N/A,FALSE,"Pipe-mat";#N/A,#N/A,FALSE,"piplqd";#N/A,#N/A,FALSE,"planload";#N/A,#N/A,FALSE,"pipload";#N/A,#N/A,FALSE,"cumic";#N/A,#N/A,FALSE,"cumliq";#N/A,#N/A,FALSE,"cumcont";#N/A,#N/A,FALSE,"contmonth";"PLAN",#N/A,FALSE,"oresreqsum";"GRA1",#N/A,FALSE,"oresreqsum";"GRA2",#N/A,FALSE,"oresreqsum";#N/A,#N/A,FALSE,"welders";"PLAN",#N/A,FALSE,"eccsum";"GRA1",#N/A,FALSE,"eccsum";"GRA2",#N/A,FALSE,"eccsum";"PLAN",#N/A,FALSE,"dodsalsum";"grap1",#N/A,FALSE,"dodsalsum";"graph2",#N/A,FALSE,"dodsalsum";"PLAN",#N/A,FALSE,"b&amp;rsum";"graph1",#N/A,FALSE,"b&amp;rsum";"graph2",#N/A,FALSE,"b&amp;rsum";"PLAN",#N/A,FALSE,"petronsum";"graph1",#N/A,FALSE,"petronsum";"graph2",#N/A,FALSE,"petronsum";"PLAN",#N/A,FALSE,"gdcsum";"graph1",#N/A,FALSE,"gdcsum";"graph2",#N/A,FALSE,"gdcsum";#N/A,#N/A,FALSE,"ubelsum";"PLAN",#N/A,FALSE,"othersum";"GRA1",#N/A,FALSE,"othersum";"GRA2",#N/A,FALSE,"othersum"}</definedName>
    <definedName name="zx" hidden="1">{#N/A,#N/A,FALSE,"RCC_cover";#N/A,#N/A,FALSE,"philoshophy";#N/A,#N/A,FALSE,"civil_matls";#N/A,#N/A,FALSE,"RCC_engg";#N/A,#N/A,FALSE,"RCC_overall";#N/A,#N/A,FALSE,"share";#N/A,#N/A,FALSE,"agency_graph";#N/A,#N/A,FALSE,"RCC_graph";#N/A,#N/A,FALSE,"rcc_type";#N/A,#N/A,FALSE,"RCC_manpower";#N/A,#N/A,FALSE,"contracting_sch";#N/A,#N/A,FALSE,"manpower";#N/A,#N/A,FALSE,"ecc";#N/A,#N/A,FALSE,"dodsal";#N/A,#N/A,FALSE,"simplex";#N/A,#N/A,FALSE,"gdc";#N/A,#N/A,FALSE,"misc";#N/A,#N/A,FALSE,"MOC";#N/A,#N/A,FALSE,"training";#N/A,#N/A,FALSE,"logistics";#N/A,#N/A,FALSE,"other_agencies"}</definedName>
    <definedName name="zzz.com" hidden="1">{#N/A,#N/A,FALSE,"Title Page";#N/A,#N/A,FALSE,"Conclusions";#N/A,#N/A,FALSE,"Assum.";#N/A,#N/A,FALSE,"Sun  DCF-WC-Dep";#N/A,#N/A,FALSE,"MarketValue";#N/A,#N/A,FALSE,"BalSheet";#N/A,#N/A,FALSE,"WACC";#N/A,#N/A,FALSE,"PC+ Info.";#N/A,#N/A,FALSE,"PC+Info_2"}</definedName>
    <definedName name="zzzzz" hidden="1">{#N/A,#N/A,FALSE,"COVER1.XLS ";#N/A,#N/A,FALSE,"RACT1.XLS";#N/A,#N/A,FALSE,"RACT2.XLS";#N/A,#N/A,FALSE,"ECCMP";#N/A,#N/A,FALSE,"WELDER.XLS"}</definedName>
    <definedName name="zzzzzz" hidden="1">{#N/A,#N/A,FALSE,"COVER.XLS";#N/A,#N/A,FALSE,"RACT1.XLS";#N/A,#N/A,FALSE,"RACT2.XLS";#N/A,#N/A,FALSE,"ECCMP";#N/A,#N/A,FALSE,"WELDER.XLS"}</definedName>
    <definedName name="zzzzzzzzzzzz" hidden="1">{#N/A,#N/A,FALSE,"COVER.XLS";#N/A,#N/A,FALSE,"RACT1.XLS";#N/A,#N/A,FALSE,"RACT2.XLS";#N/A,#N/A,FALSE,"ECCMP";#N/A,#N/A,FALSE,"WELDER.XLS"}</definedName>
    <definedName name="건가new" hidden="1">{#N/A,#N/A,FALSE,"BS";#N/A,#N/A,FALSE,"PL";#N/A,#N/A,FALSE,"처분";#N/A,#N/A,FALSE,"현금";#N/A,#N/A,FALSE,"매출";#N/A,#N/A,FALSE,"원가";#N/A,#N/A,FALSE,"경영"}</definedName>
    <definedName name="결맹" hidden="1">{#N/A,#N/A,FALSE,"BS";#N/A,#N/A,FALSE,"PL";#N/A,#N/A,FALSE,"A";#N/A,#N/A,FALSE,"B";#N/A,#N/A,FALSE,"B1";#N/A,#N/A,FALSE,"C";#N/A,#N/A,FALSE,"C1";#N/A,#N/A,FALSE,"C2";#N/A,#N/A,FALSE,"D";#N/A,#N/A,FALSE,"E";#N/A,#N/A,FALSE,"F";#N/A,#N/A,FALSE,"AA";#N/A,#N/A,FALSE,"BB";#N/A,#N/A,FALSE,"CC";#N/A,#N/A,FALSE,"DD";#N/A,#N/A,FALSE,"EE";#N/A,#N/A,FALSE,"FF";#N/A,#N/A,FALSE,"PL10";#N/A,#N/A,FALSE,"PL20";#N/A,#N/A,FALSE,"PL30"}</definedName>
    <definedName name="결산공고" hidden="1">{#N/A,#N/A,FALSE,"BS";#N/A,#N/A,FALSE,"PL";#N/A,#N/A,FALSE,"처분";#N/A,#N/A,FALSE,"현금";#N/A,#N/A,FALSE,"매출";#N/A,#N/A,FALSE,"원가";#N/A,#N/A,FALSE,"경영"}</definedName>
    <definedName name="결손" hidden="1">{#N/A,#N/A,FALSE,"BS";#N/A,#N/A,FALSE,"PL";#N/A,#N/A,FALSE,"A";#N/A,#N/A,FALSE,"B";#N/A,#N/A,FALSE,"B1";#N/A,#N/A,FALSE,"C";#N/A,#N/A,FALSE,"C1";#N/A,#N/A,FALSE,"C2";#N/A,#N/A,FALSE,"D";#N/A,#N/A,FALSE,"E";#N/A,#N/A,FALSE,"F";#N/A,#N/A,FALSE,"AA";#N/A,#N/A,FALSE,"BB";#N/A,#N/A,FALSE,"CC";#N/A,#N/A,FALSE,"DD";#N/A,#N/A,FALSE,"EE";#N/A,#N/A,FALSE,"FF";#N/A,#N/A,FALSE,"PL10";#N/A,#N/A,FALSE,"PL20";#N/A,#N/A,FALSE,"PL30"}</definedName>
    <definedName name="결손금" hidden="1">{#N/A,#N/A,FALSE,"BS";#N/A,#N/A,FALSE,"PL";#N/A,#N/A,FALSE,"처분";#N/A,#N/A,FALSE,"현금";#N/A,#N/A,FALSE,"매출";#N/A,#N/A,FALSE,"원가";#N/A,#N/A,FALSE,"경영"}</definedName>
    <definedName name="ㄴㅇ" hidden="1">{#N/A,#N/A,FALSE,"BS";#N/A,#N/A,FALSE,"PL";#N/A,#N/A,FALSE,"A";#N/A,#N/A,FALSE,"B";#N/A,#N/A,FALSE,"B1";#N/A,#N/A,FALSE,"C";#N/A,#N/A,FALSE,"C1";#N/A,#N/A,FALSE,"C2";#N/A,#N/A,FALSE,"D";#N/A,#N/A,FALSE,"E";#N/A,#N/A,FALSE,"F";#N/A,#N/A,FALSE,"AA";#N/A,#N/A,FALSE,"BB";#N/A,#N/A,FALSE,"CC";#N/A,#N/A,FALSE,"DD";#N/A,#N/A,FALSE,"EE";#N/A,#N/A,FALSE,"FF";#N/A,#N/A,FALSE,"PL10";#N/A,#N/A,FALSE,"PL20";#N/A,#N/A,FALSE,"PL30"}</definedName>
    <definedName name="매출" hidden="1">#REF!</definedName>
    <definedName name="매출toc" hidden="1">#REF!</definedName>
    <definedName name="ㅇㄴ" hidden="1">{#N/A,#N/A,FALSE,"BS";#N/A,#N/A,FALSE,"PL";#N/A,#N/A,FALSE,"A";#N/A,#N/A,FALSE,"B";#N/A,#N/A,FALSE,"B1";#N/A,#N/A,FALSE,"C";#N/A,#N/A,FALSE,"C1";#N/A,#N/A,FALSE,"C2";#N/A,#N/A,FALSE,"D";#N/A,#N/A,FALSE,"E";#N/A,#N/A,FALSE,"F";#N/A,#N/A,FALSE,"AA";#N/A,#N/A,FALSE,"BB";#N/A,#N/A,FALSE,"CC";#N/A,#N/A,FALSE,"DD";#N/A,#N/A,FALSE,"EE";#N/A,#N/A,FALSE,"FF";#N/A,#N/A,FALSE,"PL10";#N/A,#N/A,FALSE,"PL20";#N/A,#N/A,FALSE,"PL30"}</definedName>
    <definedName name="아ㅏㅏ" hidden="1">#REF!</definedName>
    <definedName name="안" hidden="1">#REF!</definedName>
    <definedName name="편집" hidden="1">{#N/A,#N/A,FALSE,"BS";#N/A,#N/A,FALSE,"PL";#N/A,#N/A,FALSE,"처분";#N/A,#N/A,FALSE,"현금";#N/A,#N/A,FALSE,"매출";#N/A,#N/A,FALSE,"원가";#N/A,#N/A,FALSE,"경영"}</definedName>
    <definedName name="현금및등가물" hidden="1">{#N/A,#N/A,FALSE,"BS";#N/A,#N/A,FALSE,"PL";#N/A,#N/A,FALSE,"A";#N/A,#N/A,FALSE,"B";#N/A,#N/A,FALSE,"B1";#N/A,#N/A,FALSE,"C";#N/A,#N/A,FALSE,"C1";#N/A,#N/A,FALSE,"C2";#N/A,#N/A,FALSE,"D";#N/A,#N/A,FALSE,"E";#N/A,#N/A,FALSE,"F";#N/A,#N/A,FALSE,"AA";#N/A,#N/A,FALSE,"BB";#N/A,#N/A,FALSE,"CC";#N/A,#N/A,FALSE,"DD";#N/A,#N/A,FALSE,"EE";#N/A,#N/A,FALSE,"FF";#N/A,#N/A,FALSE,"PL10";#N/A,#N/A,FALSE,"PL20";#N/A,#N/A,FALSE,"PL30"}</definedName>
    <definedName name="ㅓㅗㅓㅗㅓㅗ" hidden="1">#REF!</definedName>
    <definedName name="設計" hidden="1">{"'5.22　生産会議'!$D$1:$AS$139"}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9" i="2" l="1"/>
  <c r="B17" i="11" l="1"/>
  <c r="B16" i="11"/>
  <c r="B15" i="11"/>
  <c r="B14" i="11"/>
  <c r="B13" i="11"/>
  <c r="B12" i="11"/>
  <c r="B8" i="11"/>
  <c r="B9" i="11" s="1"/>
  <c r="B10" i="11" s="1"/>
  <c r="B7" i="11"/>
  <c r="B6" i="11"/>
  <c r="H63" i="14"/>
  <c r="F63" i="14"/>
  <c r="H58" i="14"/>
  <c r="G58" i="14"/>
  <c r="E58" i="14"/>
  <c r="D58" i="14"/>
  <c r="H53" i="14"/>
  <c r="F53" i="14"/>
  <c r="H47" i="14"/>
  <c r="G47" i="14"/>
  <c r="H35" i="14"/>
  <c r="G35" i="14"/>
  <c r="H26" i="14"/>
  <c r="G26" i="14"/>
  <c r="H19" i="14"/>
  <c r="G19" i="14"/>
  <c r="E15" i="14"/>
  <c r="G15" i="14" s="1"/>
  <c r="H101" i="13"/>
  <c r="G101" i="13"/>
  <c r="F101" i="13"/>
  <c r="E101" i="13"/>
  <c r="D101" i="13"/>
  <c r="C101" i="13"/>
  <c r="F91" i="13"/>
  <c r="C91" i="13"/>
  <c r="H85" i="13"/>
  <c r="G85" i="13"/>
  <c r="F85" i="13"/>
  <c r="E85" i="13"/>
  <c r="D85" i="13"/>
  <c r="C85" i="13"/>
  <c r="H71" i="13"/>
  <c r="G71" i="13"/>
  <c r="F71" i="13"/>
  <c r="E71" i="13"/>
  <c r="D71" i="13"/>
  <c r="C71" i="13"/>
  <c r="H48" i="13"/>
  <c r="H50" i="13" s="1"/>
  <c r="G48" i="13"/>
  <c r="G50" i="13" s="1"/>
  <c r="H34" i="13"/>
  <c r="G34" i="13"/>
  <c r="F34" i="13"/>
  <c r="F48" i="13" s="1"/>
  <c r="F50" i="13" s="1"/>
  <c r="E34" i="13"/>
  <c r="E48" i="13" s="1"/>
  <c r="E50" i="13" s="1"/>
  <c r="D34" i="13"/>
  <c r="D48" i="13" s="1"/>
  <c r="D50" i="13" s="1"/>
  <c r="C34" i="13"/>
  <c r="C48" i="13" s="1"/>
  <c r="C50" i="13" s="1"/>
  <c r="H73" i="12"/>
  <c r="G73" i="12"/>
  <c r="E73" i="12"/>
  <c r="D73" i="12"/>
  <c r="C73" i="12"/>
  <c r="F72" i="12"/>
  <c r="F73" i="12" s="1"/>
  <c r="H60" i="12"/>
  <c r="G60" i="12"/>
  <c r="F60" i="12"/>
  <c r="E60" i="12"/>
  <c r="D60" i="12"/>
  <c r="C60" i="12"/>
  <c r="H48" i="12"/>
  <c r="H50" i="12" s="1"/>
  <c r="G48" i="12"/>
  <c r="G50" i="12" s="1"/>
  <c r="F48" i="12"/>
  <c r="F50" i="12" s="1"/>
  <c r="E48" i="12"/>
  <c r="E50" i="12" s="1"/>
  <c r="D48" i="12"/>
  <c r="D50" i="12" s="1"/>
  <c r="C48" i="12"/>
  <c r="C50" i="12" s="1"/>
  <c r="H41" i="12"/>
  <c r="G41" i="12"/>
  <c r="F41" i="12"/>
  <c r="E41" i="12"/>
  <c r="D41" i="12"/>
  <c r="C41" i="12"/>
  <c r="H30" i="12"/>
  <c r="H42" i="12" s="1"/>
  <c r="G30" i="12"/>
  <c r="E30" i="12"/>
  <c r="D30" i="12"/>
  <c r="F28" i="12"/>
  <c r="F30" i="12" s="1"/>
  <c r="C28" i="12"/>
  <c r="C30" i="12" s="1"/>
  <c r="F87" i="13" l="1"/>
  <c r="F92" i="13" s="1"/>
  <c r="G87" i="13"/>
  <c r="G92" i="13" s="1"/>
  <c r="F74" i="12"/>
  <c r="G42" i="12"/>
  <c r="D53" i="14"/>
  <c r="C58" i="14"/>
  <c r="G27" i="14"/>
  <c r="G29" i="14" s="1"/>
  <c r="G31" i="14" s="1"/>
  <c r="G36" i="14" s="1"/>
  <c r="F35" i="14"/>
  <c r="H27" i="14"/>
  <c r="H29" i="14" s="1"/>
  <c r="H31" i="14" s="1"/>
  <c r="H36" i="14" s="1"/>
  <c r="E26" i="14"/>
  <c r="D19" i="14"/>
  <c r="D35" i="14"/>
  <c r="E35" i="14"/>
  <c r="C53" i="14"/>
  <c r="H87" i="13"/>
  <c r="H92" i="13" s="1"/>
  <c r="D74" i="12"/>
  <c r="D75" i="12" s="1"/>
  <c r="G74" i="12"/>
  <c r="G75" i="12" s="1"/>
  <c r="F75" i="12"/>
  <c r="C87" i="13"/>
  <c r="C92" i="13" s="1"/>
  <c r="C42" i="12"/>
  <c r="E42" i="12"/>
  <c r="F42" i="12"/>
  <c r="D47" i="14"/>
  <c r="F58" i="14"/>
  <c r="D26" i="14"/>
  <c r="F47" i="14"/>
  <c r="D87" i="13"/>
  <c r="D92" i="13" s="1"/>
  <c r="E74" i="12"/>
  <c r="E75" i="12" s="1"/>
  <c r="E87" i="13"/>
  <c r="E92" i="13" s="1"/>
  <c r="C63" i="14"/>
  <c r="C26" i="14"/>
  <c r="C74" i="12"/>
  <c r="F26" i="14"/>
  <c r="D42" i="12"/>
  <c r="H74" i="12"/>
  <c r="H75" i="12" s="1"/>
  <c r="C19" i="14"/>
  <c r="C35" i="14"/>
  <c r="D63" i="14"/>
  <c r="F19" i="14"/>
  <c r="C47" i="14"/>
  <c r="E19" i="14"/>
  <c r="E47" i="14"/>
  <c r="C75" i="12" l="1"/>
  <c r="G51" i="14"/>
  <c r="G48" i="14"/>
  <c r="F27" i="14"/>
  <c r="C27" i="14"/>
  <c r="H48" i="14"/>
  <c r="E27" i="14"/>
  <c r="D27" i="14"/>
  <c r="D29" i="14" l="1"/>
  <c r="F29" i="14"/>
  <c r="E29" i="14"/>
  <c r="G61" i="14"/>
  <c r="C29" i="14"/>
  <c r="G53" i="14"/>
  <c r="C31" i="14" l="1"/>
  <c r="E31" i="14"/>
  <c r="G63" i="14"/>
  <c r="F31" i="14"/>
  <c r="D31" i="14"/>
  <c r="F36" i="14" l="1"/>
  <c r="E36" i="14"/>
  <c r="C36" i="14"/>
  <c r="D36" i="14"/>
  <c r="D48" i="14" l="1"/>
  <c r="C48" i="14"/>
  <c r="E51" i="14"/>
  <c r="E48" i="14"/>
  <c r="F48" i="14"/>
  <c r="E61" i="14" l="1"/>
  <c r="E53" i="14"/>
  <c r="E63" i="14" l="1"/>
  <c r="K7" i="2" l="1"/>
  <c r="B19" i="11" l="1"/>
  <c r="B20" i="11" s="1"/>
  <c r="B21" i="11" s="1"/>
  <c r="B22" i="11" s="1"/>
  <c r="S2" i="11" l="1"/>
  <c r="R2" i="11"/>
  <c r="Q2" i="11"/>
  <c r="P2" i="11"/>
  <c r="O2" i="11"/>
  <c r="N2" i="11"/>
  <c r="M2" i="11"/>
  <c r="L2" i="11"/>
  <c r="K2" i="11"/>
  <c r="J2" i="11"/>
  <c r="I2" i="11"/>
  <c r="H2" i="11"/>
  <c r="G2" i="11"/>
  <c r="AL3" i="2" l="1"/>
  <c r="AL56" i="2" s="1"/>
  <c r="AK3" i="2"/>
  <c r="AK56" i="2" s="1"/>
  <c r="AJ3" i="2"/>
  <c r="AJ56" i="2" s="1"/>
  <c r="AH3" i="2"/>
  <c r="AH56" i="2" s="1"/>
  <c r="AI3" i="2"/>
  <c r="AI56" i="2" s="1"/>
  <c r="AF3" i="2"/>
  <c r="AF43" i="2" s="1"/>
  <c r="AG3" i="2"/>
  <c r="AG31" i="2" s="1"/>
  <c r="AE3" i="2"/>
  <c r="AE56" i="2" s="1"/>
  <c r="AD3" i="2"/>
  <c r="AD56" i="2" s="1"/>
  <c r="AC3" i="2"/>
  <c r="AC43" i="2" s="1"/>
  <c r="AB3" i="2"/>
  <c r="AB56" i="2" s="1"/>
  <c r="AA3" i="2"/>
  <c r="AA43" i="2" s="1"/>
  <c r="Z3" i="2"/>
  <c r="Z43" i="2" s="1"/>
  <c r="Y3" i="2"/>
  <c r="Y56" i="2" s="1"/>
  <c r="Z57" i="2"/>
  <c r="Y57" i="2"/>
  <c r="H31" i="2"/>
  <c r="H43" i="2" s="1"/>
  <c r="H56" i="2" s="1"/>
  <c r="F31" i="2"/>
  <c r="F43" i="2" s="1"/>
  <c r="F56" i="2" s="1"/>
  <c r="D31" i="2"/>
  <c r="D43" i="2" s="1"/>
  <c r="D56" i="2" s="1"/>
  <c r="C31" i="2"/>
  <c r="C43" i="2" s="1"/>
  <c r="C56" i="2" s="1"/>
  <c r="V31" i="2"/>
  <c r="V43" i="2" s="1"/>
  <c r="V56" i="2" s="1"/>
  <c r="U31" i="2"/>
  <c r="U43" i="2" s="1"/>
  <c r="U56" i="2" s="1"/>
  <c r="T31" i="2"/>
  <c r="T43" i="2" s="1"/>
  <c r="T56" i="2" s="1"/>
  <c r="R31" i="2"/>
  <c r="R43" i="2" s="1"/>
  <c r="R56" i="2" s="1"/>
  <c r="S31" i="2"/>
  <c r="S43" i="2" s="1"/>
  <c r="S56" i="2" s="1"/>
  <c r="P31" i="2"/>
  <c r="P43" i="2" s="1"/>
  <c r="P56" i="2" s="1"/>
  <c r="N31" i="2"/>
  <c r="N43" i="2" s="1"/>
  <c r="N56" i="2" s="1"/>
  <c r="O31" i="2"/>
  <c r="O43" i="2" s="1"/>
  <c r="O56" i="2" s="1"/>
  <c r="L31" i="2"/>
  <c r="L43" i="2" s="1"/>
  <c r="L56" i="2" s="1"/>
  <c r="K31" i="2"/>
  <c r="K43" i="2" s="1"/>
  <c r="K56" i="2" s="1"/>
  <c r="J31" i="2"/>
  <c r="J43" i="2" s="1"/>
  <c r="J56" i="2" s="1"/>
  <c r="I31" i="2"/>
  <c r="I43" i="2" s="1"/>
  <c r="I56" i="2" s="1"/>
  <c r="E31" i="2"/>
  <c r="E43" i="2" s="1"/>
  <c r="E56" i="2" s="1"/>
  <c r="L52" i="3" l="1"/>
  <c r="N52" i="3"/>
  <c r="AC44" i="2"/>
  <c r="AC32" i="2"/>
  <c r="Y44" i="2"/>
  <c r="AC4" i="2"/>
  <c r="AC26" i="2"/>
  <c r="Y59" i="2"/>
  <c r="AD31" i="2"/>
  <c r="AC33" i="2"/>
  <c r="AA31" i="2"/>
  <c r="AC61" i="2"/>
  <c r="AF56" i="2"/>
  <c r="AG56" i="2"/>
  <c r="Y31" i="2"/>
  <c r="Y43" i="2"/>
  <c r="Z56" i="2"/>
  <c r="AA56" i="2"/>
  <c r="AC20" i="2"/>
  <c r="AC23" i="2"/>
  <c r="Z31" i="2"/>
  <c r="AC31" i="2"/>
  <c r="AC56" i="2"/>
  <c r="Y61" i="2"/>
  <c r="AG43" i="2"/>
  <c r="AF31" i="2"/>
  <c r="AB43" i="2"/>
  <c r="AB31" i="2"/>
  <c r="Z58" i="2"/>
  <c r="Z61" i="2"/>
  <c r="AC58" i="2"/>
  <c r="AE43" i="2"/>
  <c r="AD43" i="2"/>
  <c r="AE31" i="2"/>
  <c r="Z44" i="2"/>
  <c r="Y58" i="2"/>
  <c r="AC57" i="2"/>
  <c r="AL31" i="2"/>
  <c r="AL43" i="2"/>
  <c r="AK31" i="2"/>
  <c r="AK43" i="2"/>
  <c r="AJ31" i="2"/>
  <c r="AJ43" i="2"/>
  <c r="AH31" i="2"/>
  <c r="AH43" i="2"/>
  <c r="AI31" i="2"/>
  <c r="AI43" i="2"/>
  <c r="Z59" i="2"/>
  <c r="AC34" i="2" l="1"/>
  <c r="AC59" i="2"/>
  <c r="AJ57" i="2" l="1"/>
  <c r="AH57" i="2"/>
  <c r="AI57" i="2"/>
  <c r="AI32" i="2"/>
  <c r="AI4" i="2"/>
  <c r="AJ32" i="2" l="1"/>
  <c r="AI44" i="2"/>
  <c r="AJ44" i="2"/>
  <c r="AI26" i="2"/>
  <c r="AJ26" i="2"/>
  <c r="AI20" i="2"/>
  <c r="AI23" i="2"/>
  <c r="AJ23" i="2"/>
  <c r="AJ20" i="2"/>
  <c r="AJ25" i="2"/>
  <c r="R59" i="2"/>
  <c r="AH58" i="2"/>
  <c r="S59" i="2"/>
  <c r="AI33" i="2"/>
  <c r="AJ58" i="2"/>
  <c r="AJ33" i="2"/>
  <c r="AH44" i="2"/>
  <c r="AI58" i="2"/>
  <c r="AJ4" i="2"/>
  <c r="S34" i="2"/>
  <c r="AI59" i="2" l="1"/>
  <c r="S60" i="2"/>
  <c r="AH59" i="2"/>
  <c r="R60" i="2"/>
  <c r="S35" i="2"/>
  <c r="AI34" i="2"/>
  <c r="AJ34" i="2"/>
  <c r="AJ59" i="2"/>
  <c r="AD57" i="2" l="1"/>
  <c r="AE57" i="2"/>
  <c r="AG44" i="2" l="1"/>
  <c r="AD4" i="2"/>
  <c r="AE44" i="2"/>
  <c r="AD44" i="2"/>
  <c r="AE4" i="2"/>
  <c r="AD20" i="2"/>
  <c r="AD26" i="2"/>
  <c r="AD23" i="2"/>
  <c r="L61" i="2"/>
  <c r="L58" i="2"/>
  <c r="L20" i="2"/>
  <c r="L23" i="2"/>
  <c r="K58" i="2"/>
  <c r="AG32" i="2"/>
  <c r="P61" i="2"/>
  <c r="L44" i="2"/>
  <c r="L57" i="2"/>
  <c r="AD33" i="2"/>
  <c r="K61" i="2"/>
  <c r="AD61" i="2"/>
  <c r="AE58" i="2"/>
  <c r="P20" i="2"/>
  <c r="L4" i="2"/>
  <c r="AG58" i="2"/>
  <c r="L32" i="2"/>
  <c r="L33" i="2"/>
  <c r="AE32" i="2"/>
  <c r="AE33" i="2"/>
  <c r="AD32" i="2"/>
  <c r="K33" i="2"/>
  <c r="AG61" i="2"/>
  <c r="AG57" i="2"/>
  <c r="P58" i="2"/>
  <c r="AG4" i="2"/>
  <c r="AD58" i="2"/>
  <c r="K20" i="2"/>
  <c r="AE61" i="2"/>
  <c r="AG20" i="2"/>
  <c r="AG23" i="2"/>
  <c r="AE20" i="2"/>
  <c r="AE23" i="2"/>
  <c r="AG59" i="2" l="1"/>
  <c r="AD59" i="2"/>
  <c r="AE59" i="2"/>
  <c r="L59" i="2"/>
  <c r="AE34" i="2"/>
  <c r="L34" i="2"/>
  <c r="L35" i="2"/>
  <c r="AD34" i="2"/>
  <c r="L60" i="2"/>
  <c r="AG33" i="2" l="1"/>
  <c r="AG34" i="2" l="1"/>
  <c r="P33" i="2" l="1"/>
  <c r="AD62" i="2" l="1"/>
  <c r="AC62" i="2" l="1"/>
  <c r="L62" i="2"/>
  <c r="AE62" i="2"/>
  <c r="AC63" i="2"/>
  <c r="AC15" i="2"/>
  <c r="AD15" i="2" l="1"/>
  <c r="AG62" i="2"/>
  <c r="AI62" i="2"/>
  <c r="AD63" i="2"/>
  <c r="AI63" i="2"/>
  <c r="AI15" i="2"/>
  <c r="AE63" i="2" l="1"/>
  <c r="L63" i="2"/>
  <c r="S64" i="2"/>
  <c r="AD64" i="2"/>
  <c r="I65" i="2"/>
  <c r="H65" i="2"/>
  <c r="AC64" i="2"/>
  <c r="L15" i="2" l="1"/>
  <c r="AE15" i="2"/>
  <c r="S65" i="2"/>
  <c r="AI64" i="2"/>
  <c r="J65" i="2"/>
  <c r="L65" i="2" s="1"/>
  <c r="AE64" i="2"/>
  <c r="L64" i="2"/>
  <c r="AG63" i="2" l="1"/>
  <c r="AG15" i="2"/>
  <c r="O65" i="2"/>
  <c r="AG64" i="2"/>
  <c r="AC36" i="2" l="1"/>
  <c r="AD37" i="2"/>
  <c r="AC37" i="2"/>
  <c r="AD36" i="2"/>
  <c r="AI37" i="2"/>
  <c r="L37" i="2" l="1"/>
  <c r="AC38" i="2"/>
  <c r="AI36" i="2"/>
  <c r="AC50" i="2"/>
  <c r="AC49" i="2"/>
  <c r="AE36" i="2" l="1"/>
  <c r="AC48" i="2"/>
  <c r="AD48" i="2"/>
  <c r="AC45" i="2"/>
  <c r="AE37" i="2"/>
  <c r="AD38" i="2"/>
  <c r="AD50" i="2"/>
  <c r="AE48" i="2"/>
  <c r="AG37" i="2"/>
  <c r="AE39" i="2"/>
  <c r="L36" i="2"/>
  <c r="AI48" i="2"/>
  <c r="AC39" i="2"/>
  <c r="AI50" i="2"/>
  <c r="AI8" i="2"/>
  <c r="AD8" i="2" l="1"/>
  <c r="AG36" i="2"/>
  <c r="AC8" i="2"/>
  <c r="L48" i="2"/>
  <c r="AC46" i="2"/>
  <c r="AC9" i="2"/>
  <c r="AC10" i="2"/>
  <c r="AD10" i="2"/>
  <c r="L38" i="2"/>
  <c r="AE38" i="2"/>
  <c r="L50" i="2"/>
  <c r="AG38" i="2"/>
  <c r="AG48" i="2"/>
  <c r="AC51" i="2"/>
  <c r="AI38" i="2"/>
  <c r="S39" i="2"/>
  <c r="AD39" i="2"/>
  <c r="L39" i="2"/>
  <c r="AI10" i="2"/>
  <c r="AD49" i="2" l="1"/>
  <c r="S46" i="2"/>
  <c r="S51" i="2" s="1"/>
  <c r="AI45" i="2"/>
  <c r="AE45" i="2"/>
  <c r="L45" i="2"/>
  <c r="AD45" i="2"/>
  <c r="AC5" i="2"/>
  <c r="AC11" i="2"/>
  <c r="AE8" i="2"/>
  <c r="L40" i="2"/>
  <c r="AE50" i="2"/>
  <c r="L8" i="2"/>
  <c r="AG50" i="2"/>
  <c r="AI49" i="2"/>
  <c r="AG39" i="2"/>
  <c r="S40" i="2"/>
  <c r="AI39" i="2"/>
  <c r="AG8" i="2" l="1"/>
  <c r="AD9" i="2"/>
  <c r="AD5" i="2"/>
  <c r="AE46" i="2"/>
  <c r="L46" i="2"/>
  <c r="AD46" i="2"/>
  <c r="L47" i="2"/>
  <c r="L51" i="2"/>
  <c r="AI5" i="2"/>
  <c r="S6" i="2"/>
  <c r="S11" i="2" s="1"/>
  <c r="AG45" i="2"/>
  <c r="AC6" i="2"/>
  <c r="S47" i="2"/>
  <c r="AI46" i="2"/>
  <c r="L10" i="2"/>
  <c r="AE49" i="2"/>
  <c r="L49" i="2"/>
  <c r="AE10" i="2"/>
  <c r="AG10" i="2"/>
  <c r="AE51" i="2"/>
  <c r="S52" i="2"/>
  <c r="AI51" i="2"/>
  <c r="AI9" i="2"/>
  <c r="AD11" i="2"/>
  <c r="AG46" i="2" l="1"/>
  <c r="AE5" i="2"/>
  <c r="L5" i="2"/>
  <c r="S7" i="2"/>
  <c r="AI6" i="2"/>
  <c r="AD6" i="2"/>
  <c r="L52" i="2"/>
  <c r="AD51" i="2"/>
  <c r="L9" i="2"/>
  <c r="L12" i="2"/>
  <c r="AG49" i="2"/>
  <c r="AE9" i="2"/>
  <c r="AG51" i="2"/>
  <c r="AI11" i="2"/>
  <c r="S12" i="2"/>
  <c r="AG9" i="2" l="1"/>
  <c r="L11" i="2"/>
  <c r="AE11" i="2"/>
  <c r="AG5" i="2"/>
  <c r="L7" i="2"/>
  <c r="L6" i="2"/>
  <c r="AE6" i="2"/>
  <c r="AG11" i="2"/>
  <c r="AG6" i="2" l="1"/>
  <c r="AJ16" i="2" l="1"/>
  <c r="AJ17" i="2"/>
  <c r="Y49" i="2" l="1"/>
  <c r="AJ62" i="2"/>
  <c r="Y63" i="2"/>
  <c r="Y45" i="2" l="1"/>
  <c r="Y62" i="2"/>
  <c r="Z45" i="2" l="1"/>
  <c r="Y46" i="2"/>
  <c r="Z49" i="2"/>
  <c r="K63" i="2"/>
  <c r="AH63" i="2"/>
  <c r="Z63" i="2"/>
  <c r="C65" i="2"/>
  <c r="Y64" i="2"/>
  <c r="AH49" i="2"/>
  <c r="R46" i="2" l="1"/>
  <c r="AH45" i="2"/>
  <c r="K45" i="2"/>
  <c r="Z46" i="2"/>
  <c r="K49" i="2"/>
  <c r="P63" i="2"/>
  <c r="Y48" i="2"/>
  <c r="K62" i="2"/>
  <c r="Z62" i="2"/>
  <c r="AH62" i="2"/>
  <c r="R64" i="2"/>
  <c r="Y50" i="2"/>
  <c r="AJ49" i="2"/>
  <c r="P45" i="2" l="1"/>
  <c r="R47" i="2"/>
  <c r="AH46" i="2"/>
  <c r="AA49" i="2"/>
  <c r="AK57" i="2"/>
  <c r="AK58" i="2"/>
  <c r="AK62" i="2"/>
  <c r="AC16" i="2"/>
  <c r="AA57" i="2"/>
  <c r="AA58" i="2"/>
  <c r="AA61" i="2"/>
  <c r="K57" i="2"/>
  <c r="AA63" i="2"/>
  <c r="AA62" i="2"/>
  <c r="AA44" i="2"/>
  <c r="K44" i="2"/>
  <c r="AA45" i="2"/>
  <c r="AK63" i="2"/>
  <c r="R65" i="2"/>
  <c r="AH64" i="2"/>
  <c r="AJ63" i="2"/>
  <c r="Z64" i="2"/>
  <c r="D65" i="2"/>
  <c r="AC14" i="2"/>
  <c r="AB61" i="2"/>
  <c r="AJ15" i="2"/>
  <c r="Y36" i="2" l="1"/>
  <c r="AJ45" i="2"/>
  <c r="AB49" i="2"/>
  <c r="AK59" i="2"/>
  <c r="AD16" i="2"/>
  <c r="AF62" i="2"/>
  <c r="AA59" i="2"/>
  <c r="K59" i="2"/>
  <c r="K60" i="2"/>
  <c r="AB57" i="2"/>
  <c r="AB58" i="2"/>
  <c r="AB63" i="2"/>
  <c r="AB62" i="2"/>
  <c r="AL49" i="2"/>
  <c r="K47" i="2"/>
  <c r="AA46" i="2"/>
  <c r="K46" i="2"/>
  <c r="AB44" i="2"/>
  <c r="AB45" i="2"/>
  <c r="AF45" i="2"/>
  <c r="AF44" i="2"/>
  <c r="P44" i="2"/>
  <c r="AL44" i="2"/>
  <c r="AL45" i="2"/>
  <c r="AF49" i="2"/>
  <c r="Y33" i="2"/>
  <c r="Y32" i="2"/>
  <c r="P62" i="2"/>
  <c r="P49" i="2"/>
  <c r="K15" i="2"/>
  <c r="F65" i="2"/>
  <c r="AC13" i="2"/>
  <c r="Z48" i="2"/>
  <c r="AH48" i="2"/>
  <c r="AH50" i="2"/>
  <c r="Z50" i="2"/>
  <c r="Y51" i="2"/>
  <c r="T65" i="2"/>
  <c r="AJ64" i="2"/>
  <c r="U65" i="2"/>
  <c r="AK64" i="2"/>
  <c r="AL62" i="2"/>
  <c r="AI16" i="2"/>
  <c r="AC17" i="2"/>
  <c r="AJ50" i="2"/>
  <c r="AA48" i="2" l="1"/>
  <c r="AD13" i="2"/>
  <c r="Z36" i="2"/>
  <c r="Y5" i="2"/>
  <c r="AJ46" i="2"/>
  <c r="AH36" i="2"/>
  <c r="K48" i="2"/>
  <c r="AD17" i="2"/>
  <c r="AB59" i="2"/>
  <c r="AA64" i="2"/>
  <c r="E65" i="2"/>
  <c r="K65" i="2" s="1"/>
  <c r="K64" i="2"/>
  <c r="AL58" i="2"/>
  <c r="AL57" i="2"/>
  <c r="AL63" i="2"/>
  <c r="AF57" i="2"/>
  <c r="AF61" i="2"/>
  <c r="P57" i="2"/>
  <c r="AF58" i="2"/>
  <c r="AF63" i="2"/>
  <c r="AF46" i="2"/>
  <c r="P47" i="2"/>
  <c r="P46" i="2"/>
  <c r="AB46" i="2"/>
  <c r="AL46" i="2"/>
  <c r="Y34" i="2"/>
  <c r="Y26" i="2"/>
  <c r="Y23" i="2"/>
  <c r="Y25" i="2"/>
  <c r="Y4" i="2"/>
  <c r="Y20" i="2"/>
  <c r="Y17" i="2"/>
  <c r="Y16" i="2"/>
  <c r="Y15" i="2"/>
  <c r="Y14" i="2"/>
  <c r="Y13" i="2"/>
  <c r="Y8" i="2"/>
  <c r="Z32" i="2"/>
  <c r="Z33" i="2"/>
  <c r="AH32" i="2"/>
  <c r="R34" i="2"/>
  <c r="AH33" i="2"/>
  <c r="K51" i="2"/>
  <c r="P36" i="2"/>
  <c r="AB64" i="2"/>
  <c r="K36" i="2"/>
  <c r="P15" i="2"/>
  <c r="AI13" i="2"/>
  <c r="R51" i="2"/>
  <c r="Y37" i="2"/>
  <c r="AJ36" i="2"/>
  <c r="AI17" i="2"/>
  <c r="AJ14" i="2"/>
  <c r="AJ38" i="2"/>
  <c r="AJ37" i="2"/>
  <c r="AF48" i="2" l="1"/>
  <c r="AA36" i="2"/>
  <c r="AH8" i="2"/>
  <c r="Z8" i="2"/>
  <c r="AJ13" i="2"/>
  <c r="AK49" i="2"/>
  <c r="K8" i="2"/>
  <c r="Z5" i="2"/>
  <c r="AK48" i="2"/>
  <c r="AK50" i="2"/>
  <c r="AK44" i="2"/>
  <c r="AK45" i="2"/>
  <c r="AJ10" i="2"/>
  <c r="AL59" i="2"/>
  <c r="P59" i="2"/>
  <c r="P60" i="2"/>
  <c r="AF59" i="2"/>
  <c r="K52" i="2"/>
  <c r="AA51" i="2"/>
  <c r="K50" i="2"/>
  <c r="AH26" i="2"/>
  <c r="AH4" i="2"/>
  <c r="AH20" i="2"/>
  <c r="AH23" i="2"/>
  <c r="AH25" i="2"/>
  <c r="AH17" i="2"/>
  <c r="AH16" i="2"/>
  <c r="AH15" i="2"/>
  <c r="AH14" i="2"/>
  <c r="Z4" i="2"/>
  <c r="Z20" i="2"/>
  <c r="Z26" i="2"/>
  <c r="Z23" i="2"/>
  <c r="Z25" i="2"/>
  <c r="Z17" i="2"/>
  <c r="Z16" i="2"/>
  <c r="Z15" i="2"/>
  <c r="Z14" i="2"/>
  <c r="Y6" i="2"/>
  <c r="R35" i="2"/>
  <c r="AH34" i="2"/>
  <c r="Z34" i="2"/>
  <c r="AA32" i="2"/>
  <c r="AA33" i="2"/>
  <c r="K32" i="2"/>
  <c r="P48" i="2"/>
  <c r="AA50" i="2"/>
  <c r="AF50" i="2"/>
  <c r="K16" i="2"/>
  <c r="AE16" i="2"/>
  <c r="L16" i="2"/>
  <c r="AL50" i="2"/>
  <c r="AB50" i="2"/>
  <c r="R52" i="2"/>
  <c r="AH51" i="2"/>
  <c r="AJ48" i="2"/>
  <c r="Z51" i="2"/>
  <c r="AB48" i="2"/>
  <c r="Z37" i="2"/>
  <c r="R6" i="2"/>
  <c r="AC18" i="2" l="1"/>
  <c r="AF36" i="2"/>
  <c r="AL48" i="2"/>
  <c r="K23" i="2"/>
  <c r="AJ5" i="2"/>
  <c r="AH5" i="2"/>
  <c r="K5" i="2"/>
  <c r="AE13" i="2"/>
  <c r="AJ9" i="2"/>
  <c r="AK46" i="2"/>
  <c r="AK32" i="2"/>
  <c r="AK33" i="2"/>
  <c r="P64" i="2"/>
  <c r="AF64" i="2"/>
  <c r="N65" i="2"/>
  <c r="P65" i="2" s="1"/>
  <c r="AL64" i="2"/>
  <c r="V65" i="2"/>
  <c r="AA8" i="2"/>
  <c r="AL33" i="2"/>
  <c r="AL32" i="2"/>
  <c r="Z6" i="2"/>
  <c r="P32" i="2"/>
  <c r="AF32" i="2"/>
  <c r="AF33" i="2"/>
  <c r="R7" i="2"/>
  <c r="AH6" i="2"/>
  <c r="AA4" i="2"/>
  <c r="AA20" i="2"/>
  <c r="AA25" i="2"/>
  <c r="AA23" i="2"/>
  <c r="K4" i="2"/>
  <c r="AA26" i="2"/>
  <c r="AA17" i="2"/>
  <c r="AA16" i="2"/>
  <c r="AA14" i="2"/>
  <c r="AA15" i="2"/>
  <c r="AB33" i="2"/>
  <c r="AB32" i="2"/>
  <c r="AA34" i="2"/>
  <c r="K34" i="2"/>
  <c r="K35" i="2"/>
  <c r="AL36" i="2"/>
  <c r="AB36" i="2"/>
  <c r="P50" i="2"/>
  <c r="AF51" i="2"/>
  <c r="L13" i="2"/>
  <c r="P16" i="2"/>
  <c r="AG16" i="2"/>
  <c r="AK51" i="2"/>
  <c r="AJ51" i="2"/>
  <c r="P8" i="2"/>
  <c r="AJ39" i="2"/>
  <c r="AH37" i="2"/>
  <c r="Y9" i="2"/>
  <c r="AK38" i="2"/>
  <c r="AJ8" i="2" l="1"/>
  <c r="AA37" i="2"/>
  <c r="Z9" i="2"/>
  <c r="P23" i="2"/>
  <c r="AA5" i="2"/>
  <c r="AF8" i="2"/>
  <c r="P5" i="2"/>
  <c r="AJ6" i="2"/>
  <c r="AB5" i="2"/>
  <c r="AK8" i="2"/>
  <c r="AK26" i="2"/>
  <c r="AK25" i="2"/>
  <c r="AK4" i="2"/>
  <c r="AK17" i="2"/>
  <c r="AK16" i="2"/>
  <c r="AK15" i="2"/>
  <c r="AK20" i="2"/>
  <c r="AK23" i="2"/>
  <c r="AK13" i="2"/>
  <c r="AK14" i="2"/>
  <c r="AK34" i="2"/>
  <c r="K37" i="2"/>
  <c r="P51" i="2"/>
  <c r="P52" i="2"/>
  <c r="AB4" i="2"/>
  <c r="AB23" i="2"/>
  <c r="AB25" i="2"/>
  <c r="AB26" i="2"/>
  <c r="AB20" i="2"/>
  <c r="AB17" i="2"/>
  <c r="AB16" i="2"/>
  <c r="AB15" i="2"/>
  <c r="AB14" i="2"/>
  <c r="AA6" i="2"/>
  <c r="K6" i="2"/>
  <c r="AF4" i="2"/>
  <c r="AF20" i="2"/>
  <c r="AF23" i="2"/>
  <c r="P4" i="2"/>
  <c r="AF25" i="2"/>
  <c r="AF26" i="2"/>
  <c r="AF17" i="2"/>
  <c r="AF16" i="2"/>
  <c r="AF15" i="2"/>
  <c r="AF14" i="2"/>
  <c r="AB8" i="2"/>
  <c r="AL34" i="2"/>
  <c r="AB34" i="2"/>
  <c r="AF34" i="2"/>
  <c r="P35" i="2"/>
  <c r="P34" i="2"/>
  <c r="AB51" i="2"/>
  <c r="AG13" i="2"/>
  <c r="AL51" i="2"/>
  <c r="AJ11" i="2"/>
  <c r="AH9" i="2"/>
  <c r="AK37" i="2"/>
  <c r="K9" i="2" l="1"/>
  <c r="AF5" i="2"/>
  <c r="AL4" i="2"/>
  <c r="P37" i="2"/>
  <c r="AK36" i="2"/>
  <c r="AA9" i="2"/>
  <c r="AL15" i="2"/>
  <c r="AL16" i="2"/>
  <c r="AL6" i="2"/>
  <c r="AL26" i="2"/>
  <c r="AL17" i="2"/>
  <c r="AL5" i="2"/>
  <c r="AL20" i="2"/>
  <c r="AL25" i="2"/>
  <c r="AL8" i="2"/>
  <c r="AL23" i="2"/>
  <c r="AL14" i="2"/>
  <c r="AF37" i="2"/>
  <c r="AF6" i="2"/>
  <c r="P7" i="2"/>
  <c r="P6" i="2"/>
  <c r="AB6" i="2"/>
  <c r="AL37" i="2"/>
  <c r="AB37" i="2"/>
  <c r="AK10" i="2"/>
  <c r="AK9" i="2"/>
  <c r="AJ18" i="2" l="1"/>
  <c r="AF9" i="2"/>
  <c r="AK5" i="2"/>
  <c r="P9" i="2"/>
  <c r="AK11" i="2"/>
  <c r="AK39" i="2"/>
  <c r="AL9" i="2"/>
  <c r="AB9" i="2"/>
  <c r="AJ24" i="2" l="1"/>
  <c r="AK6" i="2"/>
  <c r="AK18" i="2"/>
  <c r="AJ21" i="2" l="1"/>
  <c r="T22" i="2"/>
  <c r="AK21" i="2" l="1"/>
  <c r="AK24" i="2"/>
  <c r="AJ27" i="2"/>
  <c r="U22" i="2" l="1"/>
  <c r="AK27" i="2" l="1"/>
  <c r="H22" i="2" l="1"/>
  <c r="AC21" i="2"/>
  <c r="AC24" i="2"/>
  <c r="AH13" i="2" l="1"/>
  <c r="Z13" i="2" l="1"/>
  <c r="AB13" i="2"/>
  <c r="AL13" i="2"/>
  <c r="K13" i="2" l="1"/>
  <c r="AA13" i="2"/>
  <c r="AF13" i="2" l="1"/>
  <c r="P13" i="2"/>
  <c r="Y38" i="2" l="1"/>
  <c r="Z38" i="2" l="1"/>
  <c r="Y39" i="2"/>
  <c r="AA38" i="2" l="1"/>
  <c r="Y10" i="2"/>
  <c r="K39" i="2"/>
  <c r="K38" i="2"/>
  <c r="AB38" i="2"/>
  <c r="AH38" i="2"/>
  <c r="R39" i="2"/>
  <c r="Z39" i="2"/>
  <c r="AF38" i="2" l="1"/>
  <c r="Y11" i="2"/>
  <c r="P38" i="2"/>
  <c r="AA39" i="2"/>
  <c r="K40" i="2"/>
  <c r="K10" i="2"/>
  <c r="AA10" i="2"/>
  <c r="R40" i="2"/>
  <c r="AH39" i="2"/>
  <c r="AL38" i="2"/>
  <c r="AB39" i="2"/>
  <c r="AF39" i="2"/>
  <c r="P40" i="2"/>
  <c r="P39" i="2"/>
  <c r="AH10" i="2"/>
  <c r="R11" i="2"/>
  <c r="K12" i="2"/>
  <c r="AA11" i="2"/>
  <c r="K11" i="2"/>
  <c r="Z10" i="2"/>
  <c r="Y18" i="2"/>
  <c r="AA18" i="2" l="1"/>
  <c r="P10" i="2"/>
  <c r="P12" i="2"/>
  <c r="AF10" i="2"/>
  <c r="AL39" i="2"/>
  <c r="Z11" i="2"/>
  <c r="Y21" i="2"/>
  <c r="C22" i="2"/>
  <c r="R12" i="2"/>
  <c r="R18" i="2"/>
  <c r="AH11" i="2"/>
  <c r="AB10" i="2"/>
  <c r="AL10" i="2"/>
  <c r="Y24" i="2" l="1"/>
  <c r="AF11" i="2"/>
  <c r="P11" i="2"/>
  <c r="AH18" i="2"/>
  <c r="R19" i="2"/>
  <c r="R21" i="2"/>
  <c r="AL11" i="2"/>
  <c r="Z18" i="2"/>
  <c r="AA21" i="2"/>
  <c r="E22" i="2"/>
  <c r="AB11" i="2"/>
  <c r="AL18" i="2" l="1"/>
  <c r="AF18" i="2"/>
  <c r="Y27" i="2"/>
  <c r="AA24" i="2"/>
  <c r="AF21" i="2"/>
  <c r="N22" i="2"/>
  <c r="AB18" i="2"/>
  <c r="Z21" i="2"/>
  <c r="D22" i="2"/>
  <c r="AH21" i="2"/>
  <c r="R22" i="2"/>
  <c r="R24" i="2"/>
  <c r="AL21" i="2" l="1"/>
  <c r="AB21" i="2"/>
  <c r="F22" i="2"/>
  <c r="Z24" i="2"/>
  <c r="AA27" i="2"/>
  <c r="AH24" i="2"/>
  <c r="R27" i="2"/>
  <c r="AF24" i="2"/>
  <c r="AF27" i="2" l="1"/>
  <c r="V22" i="2"/>
  <c r="Z27" i="2"/>
  <c r="AL24" i="2"/>
  <c r="AB24" i="2"/>
  <c r="AH27" i="2"/>
  <c r="R28" i="2"/>
  <c r="AB27" i="2" l="1"/>
  <c r="AL27" i="2" l="1"/>
  <c r="AD14" i="2" l="1"/>
  <c r="AI14" i="2" l="1"/>
  <c r="S18" i="2"/>
  <c r="AD18" i="2" l="1"/>
  <c r="AE14" i="2"/>
  <c r="L14" i="2"/>
  <c r="K14" i="2"/>
  <c r="S21" i="2"/>
  <c r="AI18" i="2"/>
  <c r="S19" i="2"/>
  <c r="AI21" i="2" l="1"/>
  <c r="S24" i="2"/>
  <c r="S22" i="2"/>
  <c r="P14" i="2"/>
  <c r="AG14" i="2"/>
  <c r="AD24" i="2" l="1"/>
  <c r="AD21" i="2"/>
  <c r="I22" i="2"/>
  <c r="AI24" i="2"/>
  <c r="AC25" i="2" l="1"/>
  <c r="AD25" i="2"/>
  <c r="AI25" i="2" l="1"/>
  <c r="S27" i="2"/>
  <c r="AI27" i="2" l="1"/>
  <c r="S28" i="2"/>
  <c r="AC27" i="2" l="1"/>
  <c r="AD27" i="2" l="1"/>
  <c r="K26" i="2" l="1"/>
  <c r="L26" i="2"/>
  <c r="AE26" i="2"/>
  <c r="AG26" i="2" l="1"/>
  <c r="P26" i="2"/>
  <c r="L25" i="2" l="1"/>
  <c r="K25" i="2"/>
  <c r="AE25" i="2"/>
  <c r="AG25" i="2" l="1"/>
  <c r="P25" i="2"/>
  <c r="AG17" i="2" l="1"/>
  <c r="P17" i="2"/>
  <c r="K17" i="2"/>
  <c r="AE17" i="2"/>
  <c r="L17" i="2"/>
  <c r="AE18" i="2" l="1"/>
  <c r="L18" i="2"/>
  <c r="K18" i="2"/>
  <c r="AG18" i="2" l="1"/>
  <c r="P18" i="2"/>
  <c r="L19" i="2"/>
  <c r="K19" i="2"/>
  <c r="AE21" i="2"/>
  <c r="L21" i="2"/>
  <c r="J22" i="2"/>
  <c r="K21" i="2"/>
  <c r="P19" i="2"/>
  <c r="L22" i="2" l="1"/>
  <c r="K22" i="2"/>
  <c r="AE24" i="2"/>
  <c r="L24" i="2"/>
  <c r="K24" i="2"/>
  <c r="O22" i="2"/>
  <c r="P22" i="2" s="1"/>
  <c r="AG21" i="2"/>
  <c r="P21" i="2"/>
  <c r="AG24" i="2" l="1"/>
  <c r="P24" i="2"/>
  <c r="AE27" i="2" l="1"/>
  <c r="K27" i="2"/>
  <c r="L27" i="2"/>
  <c r="L28" i="2" l="1"/>
  <c r="K28" i="2"/>
  <c r="P28" i="2"/>
  <c r="P27" i="2" l="1"/>
  <c r="AG27" i="2"/>
  <c r="N17" i="3"/>
</calcChain>
</file>

<file path=xl/sharedStrings.xml><?xml version="1.0" encoding="utf-8"?>
<sst xmlns="http://schemas.openxmlformats.org/spreadsheetml/2006/main" count="612" uniqueCount="395">
  <si>
    <t>Fractal Group</t>
  </si>
  <si>
    <t>Particulars</t>
  </si>
  <si>
    <t>Q3'26</t>
  </si>
  <si>
    <t>Q3'25</t>
  </si>
  <si>
    <t>Growth YoY %</t>
  </si>
  <si>
    <t>Q2'26</t>
  </si>
  <si>
    <t>Growth QoQ%</t>
  </si>
  <si>
    <t>9M FY'26</t>
  </si>
  <si>
    <t>9M FY'25</t>
  </si>
  <si>
    <t>Growth YoY%</t>
  </si>
  <si>
    <t>Revenue</t>
  </si>
  <si>
    <t>COD</t>
  </si>
  <si>
    <t>Gross Margin</t>
  </si>
  <si>
    <t>Gross Margin %</t>
  </si>
  <si>
    <t>Research and development expenses</t>
  </si>
  <si>
    <t>Sales and marketing expenses</t>
  </si>
  <si>
    <t>General and administrative expenses</t>
  </si>
  <si>
    <t>Adjusted EBITDA</t>
  </si>
  <si>
    <t>Adjusted EBITDA %</t>
  </si>
  <si>
    <t>ESOP expenses including cash bonus</t>
  </si>
  <si>
    <t>Retention bonus pursuant to acquisition</t>
  </si>
  <si>
    <t>Exceptional items gain / (loss)</t>
  </si>
  <si>
    <t>Other income</t>
  </si>
  <si>
    <t>Share of (loss) of an associate</t>
  </si>
  <si>
    <t>EBITDA</t>
  </si>
  <si>
    <t>EBITDA %</t>
  </si>
  <si>
    <t>Depreciation and amortization</t>
  </si>
  <si>
    <t>EBIT</t>
  </si>
  <si>
    <t>Finance costs</t>
  </si>
  <si>
    <t>Profit/ (loss) before tax expense</t>
  </si>
  <si>
    <t>Current tax</t>
  </si>
  <si>
    <t>Deferred tax</t>
  </si>
  <si>
    <t>Net income</t>
  </si>
  <si>
    <t>Net income %</t>
  </si>
  <si>
    <t>Fractal.ai</t>
  </si>
  <si>
    <t>Sales and marketing costs</t>
  </si>
  <si>
    <t>Adjusted segment results</t>
  </si>
  <si>
    <t>Adjusted segment results %</t>
  </si>
  <si>
    <t>Fractal Alpha</t>
  </si>
  <si>
    <t>Q2'25</t>
  </si>
  <si>
    <t>Common Size</t>
  </si>
  <si>
    <t>Unallocated</t>
  </si>
  <si>
    <r>
      <t>S. No.</t>
    </r>
    <r>
      <rPr>
        <sz val="10"/>
        <color rgb="FF000000"/>
        <rFont val="Calibri"/>
        <family val="2"/>
      </rPr>
      <t> </t>
    </r>
  </si>
  <si>
    <r>
      <t> </t>
    </r>
    <r>
      <rPr>
        <b/>
        <sz val="10"/>
        <color rgb="FF000000"/>
        <rFont val="Calibri"/>
        <family val="2"/>
      </rPr>
      <t>Key Performance Indicators</t>
    </r>
  </si>
  <si>
    <t>Frequency</t>
  </si>
  <si>
    <r>
      <t>Unit</t>
    </r>
    <r>
      <rPr>
        <sz val="10"/>
        <color rgb="FF000000"/>
        <rFont val="Calibri"/>
        <family val="2"/>
      </rPr>
      <t> </t>
    </r>
  </si>
  <si>
    <t>9M'26</t>
  </si>
  <si>
    <t>9M'25</t>
  </si>
  <si>
    <r>
      <t>Financial Measures</t>
    </r>
    <r>
      <rPr>
        <sz val="10"/>
        <color rgb="FF000000"/>
        <rFont val="Calibri"/>
        <family val="2"/>
      </rPr>
      <t> </t>
    </r>
  </si>
  <si>
    <r>
      <t>Our Group</t>
    </r>
    <r>
      <rPr>
        <sz val="10"/>
        <color rgb="FF000000"/>
        <rFont val="Calibri"/>
        <family val="2"/>
      </rPr>
      <t> </t>
    </r>
  </si>
  <si>
    <t>1.  </t>
  </si>
  <si>
    <t>Revenue from operations </t>
  </si>
  <si>
    <t>Quarterly</t>
  </si>
  <si>
    <t>INR million </t>
  </si>
  <si>
    <t>2.  </t>
  </si>
  <si>
    <t>Growth in revenue from operations from previous Fiscal</t>
  </si>
  <si>
    <t>% </t>
  </si>
  <si>
    <t>3.  </t>
  </si>
  <si>
    <t>Cash flow from operations  </t>
  </si>
  <si>
    <t>4.  </t>
  </si>
  <si>
    <t>Profit/ (Loss) for the year  </t>
  </si>
  <si>
    <t>5.  </t>
  </si>
  <si>
    <t>PAT Margin </t>
  </si>
  <si>
    <t>6.  </t>
  </si>
  <si>
    <t>Adjusted PAT </t>
  </si>
  <si>
    <t>7.  </t>
  </si>
  <si>
    <t>Adjusted PAT Margin  </t>
  </si>
  <si>
    <t>8.  </t>
  </si>
  <si>
    <t>EBITDA </t>
  </si>
  <si>
    <t>9.  </t>
  </si>
  <si>
    <t>EBITDA Margin </t>
  </si>
  <si>
    <t>10.  </t>
  </si>
  <si>
    <t>Adjusted EBITDA </t>
  </si>
  <si>
    <t>11.  </t>
  </si>
  <si>
    <t>Adjusted EBITDA Margin </t>
  </si>
  <si>
    <r>
      <t>Fractal.ai segment</t>
    </r>
    <r>
      <rPr>
        <sz val="10"/>
        <color rgb="FF000000"/>
        <rFont val="Calibri"/>
        <family val="2"/>
      </rPr>
      <t> </t>
    </r>
  </si>
  <si>
    <t>12.  </t>
  </si>
  <si>
    <t>13.  </t>
  </si>
  <si>
    <t>Growth in revenue from operations from previous Fiscal </t>
  </si>
  <si>
    <t>14.  </t>
  </si>
  <si>
    <t>Revenue in Fractal.ai segment by industry </t>
  </si>
  <si>
    <r>
      <t>    CPGR (Consumer Packaged Goods and Retail)</t>
    </r>
    <r>
      <rPr>
        <sz val="10"/>
        <color rgb="FF000000"/>
        <rFont val="Calibri"/>
        <family val="2"/>
      </rPr>
      <t> </t>
    </r>
  </si>
  <si>
    <r>
      <t>    TMT (Technology, Media, &amp; Telecom)</t>
    </r>
    <r>
      <rPr>
        <sz val="10"/>
        <color rgb="FF000000"/>
        <rFont val="Calibri"/>
        <family val="2"/>
      </rPr>
      <t> </t>
    </r>
  </si>
  <si>
    <r>
      <t>    HLS (Healthcare and Life Sciences)</t>
    </r>
    <r>
      <rPr>
        <sz val="10"/>
        <color rgb="FF000000"/>
        <rFont val="Calibri"/>
        <family val="2"/>
      </rPr>
      <t> </t>
    </r>
  </si>
  <si>
    <r>
      <t>    BFSI (Banking, Financial Services and Insurance)</t>
    </r>
    <r>
      <rPr>
        <sz val="10"/>
        <color rgb="FF000000"/>
        <rFont val="Calibri"/>
        <family val="2"/>
      </rPr>
      <t> </t>
    </r>
  </si>
  <si>
    <r>
      <t xml:space="preserve">    </t>
    </r>
    <r>
      <rPr>
        <i/>
        <sz val="10"/>
        <color rgb="FF000000"/>
        <rFont val="Calibri"/>
        <family val="2"/>
      </rPr>
      <t>Others</t>
    </r>
    <r>
      <rPr>
        <sz val="10"/>
        <color rgb="FF000000"/>
        <rFont val="Calibri"/>
        <family val="2"/>
      </rPr>
      <t> </t>
    </r>
  </si>
  <si>
    <t>15.  </t>
  </si>
  <si>
    <t>Revenue in Fractal.ai by industry, as a % of revenue</t>
  </si>
  <si>
    <r>
      <t>%</t>
    </r>
    <r>
      <rPr>
        <sz val="10"/>
        <color rgb="FF000000"/>
        <rFont val="Calibri"/>
        <family val="2"/>
      </rPr>
      <t> </t>
    </r>
  </si>
  <si>
    <t>    Others </t>
  </si>
  <si>
    <t>16.   </t>
  </si>
  <si>
    <t>Revenue in Fractal.ai segment by geography  </t>
  </si>
  <si>
    <r>
      <t>    Americas </t>
    </r>
    <r>
      <rPr>
        <sz val="10"/>
        <color rgb="FF000000"/>
        <rFont val="Calibri"/>
        <family val="2"/>
      </rPr>
      <t> </t>
    </r>
  </si>
  <si>
    <r>
      <t>   Europe </t>
    </r>
    <r>
      <rPr>
        <sz val="10"/>
        <color rgb="FF000000"/>
        <rFont val="Calibri"/>
        <family val="2"/>
      </rPr>
      <t> </t>
    </r>
  </si>
  <si>
    <r>
      <t>   APAC and others </t>
    </r>
    <r>
      <rPr>
        <sz val="10"/>
        <color rgb="FF000000"/>
        <rFont val="Calibri"/>
        <family val="2"/>
      </rPr>
      <t> </t>
    </r>
  </si>
  <si>
    <t>17.  </t>
  </si>
  <si>
    <t>Revenue in Fractal.ai by geography, as a % of revenue</t>
  </si>
  <si>
    <t>18.  </t>
  </si>
  <si>
    <t>Segment results – Fractal.ai segment  </t>
  </si>
  <si>
    <t>19.  </t>
  </si>
  <si>
    <t>Segment results – Fractal.ai segment, as a % of revenue from operations - Fractal.ai segment </t>
  </si>
  <si>
    <t>20.  </t>
  </si>
  <si>
    <t>Adjusted segment results – Fractal.ai segment </t>
  </si>
  <si>
    <t>21.  </t>
  </si>
  <si>
    <t>Adjusted segment results Margin – Fractal.ai segment </t>
  </si>
  <si>
    <r>
      <t>Fractal Alpha segment</t>
    </r>
    <r>
      <rPr>
        <sz val="10"/>
        <color rgb="FF000000"/>
        <rFont val="Calibri"/>
        <family val="2"/>
      </rPr>
      <t> </t>
    </r>
  </si>
  <si>
    <t>22.  </t>
  </si>
  <si>
    <t>Revenue from operations  </t>
  </si>
  <si>
    <t>23.  </t>
  </si>
  <si>
    <t>24.  </t>
  </si>
  <si>
    <t>Segment results – Fractal Alpha segment  </t>
  </si>
  <si>
    <t>25.  </t>
  </si>
  <si>
    <t>Segment results – Fractal Alpha segment, as a % of revenue from operations - Fractal Alpha segment  </t>
  </si>
  <si>
    <t>26.  </t>
  </si>
  <si>
    <t>Adjusted segment results – Fractal Alpha segment  </t>
  </si>
  <si>
    <t>27.  </t>
  </si>
  <si>
    <t>Adjusted segment results Margin – Fractal Alpha segment  </t>
  </si>
  <si>
    <r>
      <t>Operational KPI</t>
    </r>
    <r>
      <rPr>
        <sz val="10"/>
        <color rgb="FF000000"/>
        <rFont val="Calibri"/>
        <family val="2"/>
      </rPr>
      <t> </t>
    </r>
  </si>
  <si>
    <t>28.  </t>
  </si>
  <si>
    <t>Total Employees </t>
  </si>
  <si>
    <r>
      <t>Number</t>
    </r>
    <r>
      <rPr>
        <sz val="10"/>
        <color rgb="FF000000"/>
        <rFont val="Calibri"/>
        <family val="2"/>
      </rPr>
      <t> </t>
    </r>
  </si>
  <si>
    <t>Fractal.ai segment </t>
  </si>
  <si>
    <t>29.  </t>
  </si>
  <si>
    <t>Net Revenue Retention </t>
  </si>
  <si>
    <t>Annual</t>
  </si>
  <si>
    <t>30.  </t>
  </si>
  <si>
    <t>Clients by annual revenue contribution  </t>
  </si>
  <si>
    <r>
      <t>     &gt;US$20 million </t>
    </r>
    <r>
      <rPr>
        <sz val="10"/>
        <color rgb="FF000000"/>
        <rFont val="Calibri"/>
        <family val="2"/>
      </rPr>
      <t> </t>
    </r>
  </si>
  <si>
    <r>
      <t>     &gt;US$10 million </t>
    </r>
    <r>
      <rPr>
        <sz val="10"/>
        <color rgb="FF000000"/>
        <rFont val="Calibri"/>
        <family val="2"/>
      </rPr>
      <t> </t>
    </r>
  </si>
  <si>
    <r>
      <t>     &gt;US$5 million </t>
    </r>
    <r>
      <rPr>
        <sz val="10"/>
        <color rgb="FF000000"/>
        <rFont val="Calibri"/>
        <family val="2"/>
      </rPr>
      <t> </t>
    </r>
  </si>
  <si>
    <r>
      <t>     &gt;US$1 million </t>
    </r>
    <r>
      <rPr>
        <sz val="10"/>
        <color rgb="FF000000"/>
        <rFont val="Calibri"/>
        <family val="2"/>
      </rPr>
      <t> </t>
    </r>
  </si>
  <si>
    <t>31.  </t>
  </si>
  <si>
    <t>Client concentration  </t>
  </si>
  <si>
    <r>
      <t>      Top 10</t>
    </r>
    <r>
      <rPr>
        <sz val="10"/>
        <color rgb="FF000000"/>
        <rFont val="Calibri"/>
        <family val="2"/>
      </rPr>
      <t> </t>
    </r>
  </si>
  <si>
    <r>
      <t>     Top 10</t>
    </r>
    <r>
      <rPr>
        <sz val="10"/>
        <color rgb="FF000000"/>
        <rFont val="Calibri"/>
        <family val="2"/>
      </rPr>
      <t> </t>
    </r>
  </si>
  <si>
    <r>
      <t>     Top 20</t>
    </r>
    <r>
      <rPr>
        <sz val="10"/>
        <color rgb="FF000000"/>
        <rFont val="Calibri"/>
        <family val="2"/>
      </rPr>
      <t> </t>
    </r>
  </si>
  <si>
    <t>32.  </t>
  </si>
  <si>
    <t>Net Promoter Score </t>
  </si>
  <si>
    <t>Score </t>
  </si>
  <si>
    <r>
      <t> </t>
    </r>
    <r>
      <rPr>
        <b/>
        <sz val="10"/>
        <color rgb="FF000000"/>
        <rFont val="Calibri"/>
        <family val="2"/>
      </rPr>
      <t>Disclosures</t>
    </r>
  </si>
  <si>
    <t>Gross margin</t>
  </si>
  <si>
    <t>GM as a % of revenue</t>
  </si>
  <si>
    <t xml:space="preserve">R&amp;D </t>
  </si>
  <si>
    <t>R&amp;D as a % of revenue</t>
  </si>
  <si>
    <t>R&amp;D Opex</t>
  </si>
  <si>
    <t>R&amp;D Opex %</t>
  </si>
  <si>
    <t>R&amp;D Capex</t>
  </si>
  <si>
    <t>R&amp;D Capex %</t>
  </si>
  <si>
    <t>Common size</t>
  </si>
  <si>
    <t>EBIT %</t>
  </si>
  <si>
    <t>Fractal Analytics Limited</t>
  </si>
  <si>
    <t>(formerly known as Fractal Analytics Private Limited)</t>
  </si>
  <si>
    <t>ASSETS</t>
  </si>
  <si>
    <t>(A) Non-current assets</t>
  </si>
  <si>
    <t>(a) Property, plant and equipment</t>
  </si>
  <si>
    <t>(b) Right-of-use assets</t>
  </si>
  <si>
    <t>(c) Goodwill</t>
  </si>
  <si>
    <t>(e) Intangible assets under development</t>
  </si>
  <si>
    <t>(f) Investment accounted for using the equity method</t>
  </si>
  <si>
    <t>(g) Financial assets</t>
  </si>
  <si>
    <t>(i) Investments</t>
  </si>
  <si>
    <t>(ii) Other financial assets</t>
  </si>
  <si>
    <t>- Bank deposits</t>
  </si>
  <si>
    <t>- Others</t>
  </si>
  <si>
    <t>(h) Deferred tax assets (net)</t>
  </si>
  <si>
    <t>(i) Income tax assets (net)</t>
  </si>
  <si>
    <t>(j) Other non-current assets</t>
  </si>
  <si>
    <t>Total non-current assets (A)</t>
  </si>
  <si>
    <t>(B) Current assets</t>
  </si>
  <si>
    <t>(a) Financial assets</t>
  </si>
  <si>
    <t>(i)  Investments</t>
  </si>
  <si>
    <t>(ii) Trade receivables</t>
  </si>
  <si>
    <t>(iii) Cash and cash equivalents</t>
  </si>
  <si>
    <t>(iv) Bank balances other than (iii) above</t>
  </si>
  <si>
    <t>(v)  Loans</t>
  </si>
  <si>
    <t>(vi) Other financial assets</t>
  </si>
  <si>
    <t>(b) Other current assets</t>
  </si>
  <si>
    <t>Total current assets (B)</t>
  </si>
  <si>
    <t>Total assets (A+B)</t>
  </si>
  <si>
    <t>EQUITY AND LIABILITIES</t>
  </si>
  <si>
    <t>(a) Share capital</t>
  </si>
  <si>
    <t>(b) Other equity</t>
  </si>
  <si>
    <t>Equity attributable to owners of the Company</t>
  </si>
  <si>
    <t>(c) Non-controlling interest</t>
  </si>
  <si>
    <t xml:space="preserve">Total equity (C) </t>
  </si>
  <si>
    <t>(a) Financial liabilities</t>
  </si>
  <si>
    <t>(i) Borrowings</t>
  </si>
  <si>
    <t>(ii) Lease liabilities</t>
  </si>
  <si>
    <t xml:space="preserve">(iii) Other financial liabilities </t>
  </si>
  <si>
    <t>(b) Provisions</t>
  </si>
  <si>
    <t>(c) Deferred tax liabilities</t>
  </si>
  <si>
    <t>(iii) Trade payables</t>
  </si>
  <si>
    <t>- Total outstanding dues of micro and small enterprises</t>
  </si>
  <si>
    <t>- Total outstanding dues of creditors other than micro and small enterprises</t>
  </si>
  <si>
    <t xml:space="preserve">(iv) Other financial liabilities </t>
  </si>
  <si>
    <t>(b) Other current liabilities</t>
  </si>
  <si>
    <t>(c) Provisions</t>
  </si>
  <si>
    <t>(d) Current tax liabilities (net)</t>
  </si>
  <si>
    <t>Year ended
March 31, 2025</t>
  </si>
  <si>
    <t>Year ended
March 31, 2024</t>
  </si>
  <si>
    <t>Year ended
March 31, 2023</t>
  </si>
  <si>
    <t>(1) Income</t>
  </si>
  <si>
    <t>(a) Revenue from operations</t>
  </si>
  <si>
    <t>(b) Other income</t>
  </si>
  <si>
    <t>Total Income</t>
  </si>
  <si>
    <t>(2) Expenses</t>
  </si>
  <si>
    <t>(a) Employee benefits expense</t>
  </si>
  <si>
    <t>(b) Employee stock option expense</t>
  </si>
  <si>
    <t>(c) Finance costs</t>
  </si>
  <si>
    <t>(e) Other expenses</t>
  </si>
  <si>
    <t>Total Expenses</t>
  </si>
  <si>
    <t>(4) Share of (loss) of an associate</t>
  </si>
  <si>
    <t>(8) Tax expense</t>
  </si>
  <si>
    <t>(b) Deferred tax (credit) / charge</t>
  </si>
  <si>
    <t>Total tax expense</t>
  </si>
  <si>
    <t>(1) Items that will not be reclassified subsequently to profit or loss</t>
  </si>
  <si>
    <t>(a) Remeasurement of defined employee benefit plans</t>
  </si>
  <si>
    <t>(2) Items that will be reclassified subsequently to profit or loss</t>
  </si>
  <si>
    <t>(a) Effective portion of gains on derivatives designated as cash flow hedge</t>
  </si>
  <si>
    <t>(b) Effective portion of gains on derivatives designated as cash flow hedge reclassified to profit or loss</t>
  </si>
  <si>
    <t>(c) Income tax on items (a) &amp; (b) above</t>
  </si>
  <si>
    <t xml:space="preserve">(d) Share of (loss) / gain of associate (net of taxes) recognised in other comprehensive income </t>
  </si>
  <si>
    <t>(e) Exchange differences on translation of foreign operations</t>
  </si>
  <si>
    <t>Profit / (Loss) for the period / year attributable to:</t>
  </si>
  <si>
    <t>Non-controlling Interest</t>
  </si>
  <si>
    <t>Total</t>
  </si>
  <si>
    <t>Other comprehensive income / (loss) for the period / year attributable to:</t>
  </si>
  <si>
    <t>Total comprehensive income / (loss) for the period / year attributable to:</t>
  </si>
  <si>
    <t>Face value of Rs 1 each</t>
  </si>
  <si>
    <t>H1'26</t>
  </si>
  <si>
    <t>H1'25</t>
  </si>
  <si>
    <t>FY23</t>
  </si>
  <si>
    <t>FY24</t>
  </si>
  <si>
    <t>FY25</t>
  </si>
  <si>
    <t>Q1'25</t>
  </si>
  <si>
    <t>Q4'25</t>
  </si>
  <si>
    <t>Q1'26</t>
  </si>
  <si>
    <t>Attrition</t>
  </si>
  <si>
    <t>MWC count</t>
  </si>
  <si>
    <t>%</t>
  </si>
  <si>
    <t>Number</t>
  </si>
  <si>
    <t>Revenue from MWC INR</t>
  </si>
  <si>
    <t>MWC Revenue as a % of Fractal.ai revenue</t>
  </si>
  <si>
    <t>CIN: U72400MH2000PLC125369</t>
  </si>
  <si>
    <t>Regd. Office: Level 7, Commerz II, International Business Park, Oberoi Garden City, Off. W. E. Highway, Goregaon (E), Mumbai, Maharashtra 400063</t>
  </si>
  <si>
    <t>Website: www.fractal.ai, Email Id: investorrelations@fractal.ai, Tel: +91 22 6850 5800</t>
  </si>
  <si>
    <t>Statement of Unaudited Consolidated Assets and Liabilities</t>
  </si>
  <si>
    <t>(In Rs Millions, unless otherwise stated)</t>
  </si>
  <si>
    <t>As at
December 31, 2025</t>
  </si>
  <si>
    <t>As at
September 30, 2025</t>
  </si>
  <si>
    <t>As at
March 31, 2025</t>
  </si>
  <si>
    <t>As at
December 31, 2024</t>
  </si>
  <si>
    <t>As at
March 31, 2024</t>
  </si>
  <si>
    <t>As at
March 31, 2023</t>
  </si>
  <si>
    <t>Period ended
December 31, 2025</t>
  </si>
  <si>
    <t>Unaudited</t>
  </si>
  <si>
    <t>Audited</t>
  </si>
  <si>
    <t>(d) Other Intangible assets</t>
  </si>
  <si>
    <t>(A) Equity</t>
  </si>
  <si>
    <t>(B) Liabilities</t>
  </si>
  <si>
    <t>(I) Non-current liabilities</t>
  </si>
  <si>
    <t xml:space="preserve">Total non-current liabilities (D) </t>
  </si>
  <si>
    <t>(II) Current liabilities</t>
  </si>
  <si>
    <t>Total current liabilities (E)</t>
  </si>
  <si>
    <t>Total liabilities (D+E)</t>
  </si>
  <si>
    <t>Total Equity and Liabilities (C+D+E)</t>
  </si>
  <si>
    <t>Consolidated Statement of Cash Flows</t>
  </si>
  <si>
    <t>Period ended
September 30, 2025</t>
  </si>
  <si>
    <t>(A) Cash flows from operating activities</t>
  </si>
  <si>
    <t>Profit / (Loss) before tax expense</t>
  </si>
  <si>
    <t>Adjustment for:</t>
  </si>
  <si>
    <t>Depreciation and amortisation expense</t>
  </si>
  <si>
    <t>Depreciation on right of use assets</t>
  </si>
  <si>
    <t>Interest income on bank deposits and loan to directors</t>
  </si>
  <si>
    <t>Gains (net) on investments mandatorily measured at fair value through profit or loss 
/ gain on redemption / sale of financial instruments</t>
  </si>
  <si>
    <t>Realised/Fair value gain of financial assets</t>
  </si>
  <si>
    <t>Fair value loss (net) on derivative contracts carried at fair value through profit or loss</t>
  </si>
  <si>
    <t>Interest income on unwinding of security deposits given</t>
  </si>
  <si>
    <t>Groups share of losses in associate</t>
  </si>
  <si>
    <t xml:space="preserve">Gain on loss of control of subsidiary </t>
  </si>
  <si>
    <t>Remeasurement gain of retained interest in associate</t>
  </si>
  <si>
    <t>(Gain) on early termination of leases</t>
  </si>
  <si>
    <t>(Gain) on sale of property plant and equiptment</t>
  </si>
  <si>
    <t>Impairment in value of intangible assets under development</t>
  </si>
  <si>
    <t>Unrealised foreign exchange (gain) / loss (net)</t>
  </si>
  <si>
    <t>Employee stock option expense</t>
  </si>
  <si>
    <t xml:space="preserve">Provision for tax settlement </t>
  </si>
  <si>
    <t>Other current asset written off</t>
  </si>
  <si>
    <t>Bad Debts</t>
  </si>
  <si>
    <t>Provision for expected credit loss and doubtful advances</t>
  </si>
  <si>
    <t>Upside consideration sharing expense</t>
  </si>
  <si>
    <t>Operating cash flow before working capital changes</t>
  </si>
  <si>
    <t>Adjustment for changes in working capital:</t>
  </si>
  <si>
    <t>(Increase) / Decrease in trade receivables</t>
  </si>
  <si>
    <t>Decrease / (Increase) in other current financial assets</t>
  </si>
  <si>
    <t>Decrease / (Increase) in other non current financial assets</t>
  </si>
  <si>
    <t>(Increase) in other current assets</t>
  </si>
  <si>
    <t>(Increase) / Decrease in other non current assets</t>
  </si>
  <si>
    <t>Increase / (Decrease) in trade payables</t>
  </si>
  <si>
    <t>Increase / (Decrease) in other non current financial liabilities</t>
  </si>
  <si>
    <t>(Decrease) / Increase in other current financial liabilities</t>
  </si>
  <si>
    <t>(Decrease) / Increase in provisions</t>
  </si>
  <si>
    <t>Increase / (Decrease) in other current liabilities</t>
  </si>
  <si>
    <t>(Decrease) in other non current liabilities</t>
  </si>
  <si>
    <t>Cash generated from / (used in) operations</t>
  </si>
  <si>
    <t>Tax paid (net of refunds)</t>
  </si>
  <si>
    <t>Net cash flow generated from / (used in) operating activities</t>
  </si>
  <si>
    <t>(B) Cash flow from investing activities</t>
  </si>
  <si>
    <t>Purchase of property, plant and equipment and intangible assets</t>
  </si>
  <si>
    <t xml:space="preserve">Loans repayment </t>
  </si>
  <si>
    <t>Dividend received</t>
  </si>
  <si>
    <t>Investment in bank deposit</t>
  </si>
  <si>
    <t>Derivatives</t>
  </si>
  <si>
    <t>Payment towards acquisition of business, net of cash acquired</t>
  </si>
  <si>
    <t>Payment towards investment in equity shares</t>
  </si>
  <si>
    <t>Sale of financial assets</t>
  </si>
  <si>
    <t>Payment towards acquisition of shares from Non controlling interest</t>
  </si>
  <si>
    <t>Maturity of bank deposits</t>
  </si>
  <si>
    <t>Investment in subsidiary company</t>
  </si>
  <si>
    <t>Maturity / (Investment) in bank deposits (net)</t>
  </si>
  <si>
    <t>Payment of deferred consideration</t>
  </si>
  <si>
    <t>Purchase of mutual fund units (net)</t>
  </si>
  <si>
    <t>Maturity proceeds on redemption of mutual fund units</t>
  </si>
  <si>
    <t>MTM difference</t>
  </si>
  <si>
    <t>Interest on bank deposits</t>
  </si>
  <si>
    <t>Goodwill</t>
  </si>
  <si>
    <t>Net cash flow (used in) / generated from investing activities</t>
  </si>
  <si>
    <t>(C) Cash flow from financing activities</t>
  </si>
  <si>
    <t>Proceeds from issue of equity shares and share application money pending allotment</t>
  </si>
  <si>
    <t>Proceeds from issue of Compulsorily convertible preference shares</t>
  </si>
  <si>
    <t>Proceeds from issue of equity shares issued by subsidiary company to Non controlling interest</t>
  </si>
  <si>
    <t>Proceeds from issue of Compulsorily convertible preference shares issued by subsidiary company to Non controlling interest</t>
  </si>
  <si>
    <t>Repayment of lease liabilities</t>
  </si>
  <si>
    <t>Repurchase of employee stock option by subsidiary</t>
  </si>
  <si>
    <t>Purchase of shares from NCI</t>
  </si>
  <si>
    <r>
      <rPr>
        <sz val="10"/>
        <color rgb="FF000000"/>
        <rFont val="Aptos Narrow"/>
        <family val="2"/>
        <scheme val="minor"/>
      </rPr>
      <t xml:space="preserve">Interest paid during the period </t>
    </r>
    <r>
      <rPr>
        <sz val="10"/>
        <color rgb="FFFFFFFF"/>
        <rFont val="Aptos Narrow"/>
        <family val="2"/>
        <scheme val="minor"/>
      </rPr>
      <t>/ year</t>
    </r>
  </si>
  <si>
    <t>Repayments of borrowing (Refer sub note 2 and 3 below)</t>
  </si>
  <si>
    <t>Effective portion of cash flow hedge</t>
  </si>
  <si>
    <t>Proceed from borrowing</t>
  </si>
  <si>
    <t>Net cash flow (used in) / generated from financing activities</t>
  </si>
  <si>
    <t>Net (Decrease) / Increase in cash and cash equivalents (A+B+C)</t>
  </si>
  <si>
    <t>Cash and cash equivalents at the beginning of the period / year</t>
  </si>
  <si>
    <t xml:space="preserve">Derecognition of Cash and cash equivalents of erstwhile subsidiary </t>
  </si>
  <si>
    <t>Effect of exchange rate changes</t>
  </si>
  <si>
    <t>Cash and cash equivalents at the end of the period / year</t>
  </si>
  <si>
    <t>Cash and cash equivalents comprise of:</t>
  </si>
  <si>
    <t>Cash in hand</t>
  </si>
  <si>
    <t>Balance with banks:</t>
  </si>
  <si>
    <t>In current accounts</t>
  </si>
  <si>
    <t>Earmarked balances</t>
  </si>
  <si>
    <t>In fixed deposit account with original maturity of 3 months or less</t>
  </si>
  <si>
    <t>Total cash and cash equivalents</t>
  </si>
  <si>
    <t xml:space="preserve"> Fractal Analytics Limited</t>
  </si>
  <si>
    <t>CIN: L72400MH2000PLC125369</t>
  </si>
  <si>
    <t>Statement of Unaudited Consolidated Financial Results</t>
  </si>
  <si>
    <t>(in Rs Millions, except per share data)</t>
  </si>
  <si>
    <t>Three months ended</t>
  </si>
  <si>
    <t>Nine months ended</t>
  </si>
  <si>
    <t>Year ended</t>
  </si>
  <si>
    <t>December 31, 2025</t>
  </si>
  <si>
    <t>September 30, 2025</t>
  </si>
  <si>
    <t>December 31, 2024</t>
  </si>
  <si>
    <t>March 31, 2025</t>
  </si>
  <si>
    <t xml:space="preserve">(d) Depreciation and amortization expense </t>
  </si>
  <si>
    <t>(3) Profit before share of loss of an associate, exceptional items and tax expense  (1-2)</t>
  </si>
  <si>
    <t>(5) Profit before exceptional items and tax expense (3+4)</t>
  </si>
  <si>
    <t>(7) Profit before tax expense (5+6)</t>
  </si>
  <si>
    <t xml:space="preserve">(a) Current tax </t>
  </si>
  <si>
    <t>(9) Profit after tax (7-8)</t>
  </si>
  <si>
    <t>(10) Other Comprehensive Income</t>
  </si>
  <si>
    <t>(b) Income tax on item (a) above</t>
  </si>
  <si>
    <t>Total other comprehensive income / (loss)</t>
  </si>
  <si>
    <t>Total Comprehensive Income (9+10)</t>
  </si>
  <si>
    <t>Owners of the parent</t>
  </si>
  <si>
    <t>Non-controlling Interest*</t>
  </si>
  <si>
    <t>Paid-up Equity Share Capital (Face value of Rs 1 each)</t>
  </si>
  <si>
    <t>Other Equity</t>
  </si>
  <si>
    <t xml:space="preserve">      -   Basic EPS</t>
  </si>
  <si>
    <t xml:space="preserve">      -   Diluted EPS</t>
  </si>
  <si>
    <t>* Amount is less than Rs 0.5 million</t>
  </si>
  <si>
    <t>See accompanying notes to the Unaudited Consolidated Financial Results</t>
  </si>
  <si>
    <t>Refer note 3</t>
  </si>
  <si>
    <t>(6) Exceptional items (Refer note 5)</t>
  </si>
  <si>
    <t>Earnings Per Share for the period (Rupees per share) (Refer note 6)
(not annualised except for the year ended March 31, 2025)</t>
  </si>
  <si>
    <t>NA</t>
  </si>
  <si>
    <t>Certain statements in this presentation concerning our future growth prospects are forward-looking statements. These statements are subject to substantial known and unknown risks, uncertainties and other factors, which may cause actual results or outcomes to differ materially from those implied by the forward-looking statements. Important factors that may cause actual results or outcomes to differ from those implied by the forward-looking statements include, but are not limited to, risks and uncertainties relating to the execution of our business strategy, our revenues highly dependent on clients located in the United States, our ability to attract and retain highly skilled professionals, increase in wages, investments to reskill our employees, economic uncertainties and geopolitical situations, technological disruption and innovations, complex and evolving regulatory landscape, including immigration regulation changes, legal restrictions on raising capital or acquiring companies outside India, and unauthorized use of our intellectual property and general economic conditions affecting our industry. The Company may, from time to time, make additional written and oral forward-looking statements, including statements contained in the Company's filings with the Stock Exchanges and our reports to shareholders. All forward-looking statements included in this presentation are based on information and estimates available to us on the date hereof, and we do not undertake any obligation to update these forward-looking statements unless required to do so by law.</t>
  </si>
  <si>
    <t>Balance sheet</t>
  </si>
  <si>
    <t>Cash Flow statement</t>
  </si>
  <si>
    <t>Profit and loss statement</t>
  </si>
  <si>
    <t>Management P&amp;L</t>
  </si>
  <si>
    <t>Key performance indicators</t>
  </si>
  <si>
    <t>Disclosures</t>
  </si>
  <si>
    <t>Phone: +91 22 6850 5800</t>
  </si>
  <si>
    <t>Email: investorrelations@fractal.ai</t>
  </si>
  <si>
    <t>Investor Relations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</si>
</sst>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 #,##0.00_ ;_ * \-#,##0.00_ ;_ * &quot;-&quot;??_ ;_ @_ "/>
    <numFmt numFmtId="165" formatCode="_ * #,##0_ ;_ * \-#,##0_ ;_ * &quot;-&quot;??_ ;_ @_ "/>
    <numFmt numFmtId="166" formatCode="0.0%"/>
    <numFmt numFmtId="167" formatCode="_(* #,##0_);_(* \(#,##0\);_(* &quot;-&quot;??_);_(@_)"/>
    <numFmt numFmtId="168" formatCode="_ * #,##0.0_ ;_ * \-#,##0.0_ ;_ * &quot;-&quot;??_ ;_ @_ "/>
    <numFmt numFmtId="169" formatCode="#,##0.0"/>
    <numFmt numFmtId="170" formatCode="[$-409]d\-mmm\-yy;@"/>
    <numFmt numFmtId="171" formatCode="_(* #,##0_);_(* \(#,##0\);_(* &quot;-&quot;?_);_(@_)"/>
  </numFmts>
  <fonts count="25">
    <font>
      <sz val="10"/>
      <color theme="1"/>
      <name val="Calibri"/>
      <family val="2"/>
    </font>
    <font>
      <sz val="11"/>
      <color theme="1"/>
      <name val="Aptos Narrow"/>
      <family val="2"/>
      <scheme val="minor"/>
    </font>
    <font>
      <sz val="11"/>
      <color theme="1"/>
      <name val="Aptos Narrow"/>
      <family val="2"/>
      <scheme val="minor"/>
    </font>
    <font>
      <sz val="11"/>
      <color theme="1"/>
      <name val="Aptos Narrow"/>
      <family val="2"/>
      <scheme val="minor"/>
    </font>
    <font>
      <sz val="10"/>
      <color theme="1"/>
      <name val="Calibri"/>
      <family val="2"/>
    </font>
    <font>
      <b/>
      <sz val="10"/>
      <color theme="1"/>
      <name val="Calibri"/>
      <family val="2"/>
    </font>
    <font>
      <i/>
      <sz val="10"/>
      <color theme="1"/>
      <name val="Calibri"/>
      <family val="2"/>
    </font>
    <font>
      <b/>
      <sz val="10"/>
      <color rgb="FF000000"/>
      <name val="Calibri"/>
      <family val="2"/>
    </font>
    <font>
      <sz val="10"/>
      <color rgb="FF000000"/>
      <name val="Calibri"/>
      <family val="2"/>
    </font>
    <font>
      <sz val="10"/>
      <name val="Calibri"/>
      <family val="2"/>
    </font>
    <font>
      <b/>
      <i/>
      <sz val="10"/>
      <color rgb="FF000000"/>
      <name val="Calibri"/>
      <family val="2"/>
    </font>
    <font>
      <i/>
      <sz val="10"/>
      <color rgb="FF000000"/>
      <name val="Calibri"/>
      <family val="2"/>
    </font>
    <font>
      <sz val="10"/>
      <name val="Arial"/>
      <family val="2"/>
    </font>
    <font>
      <sz val="10"/>
      <color rgb="FF383838"/>
      <name val="Calibri"/>
      <family val="2"/>
    </font>
    <font>
      <sz val="11"/>
      <color theme="1"/>
      <name val="VodafoneRg"/>
      <family val="2"/>
    </font>
    <font>
      <b/>
      <i/>
      <sz val="10"/>
      <color theme="1"/>
      <name val="Calibri"/>
      <family val="2"/>
    </font>
    <font>
      <sz val="10"/>
      <color theme="1"/>
      <name val="Aptos Narrow"/>
      <family val="2"/>
      <scheme val="minor"/>
    </font>
    <font>
      <b/>
      <sz val="10"/>
      <name val="Aptos Narrow"/>
      <family val="2"/>
      <scheme val="minor"/>
    </font>
    <font>
      <sz val="10"/>
      <name val="Aptos Narrow"/>
      <family val="2"/>
      <scheme val="minor"/>
    </font>
    <font>
      <b/>
      <sz val="10"/>
      <color theme="1"/>
      <name val="Aptos Narrow"/>
      <family val="2"/>
      <scheme val="minor"/>
    </font>
    <font>
      <b/>
      <i/>
      <sz val="10"/>
      <color theme="1"/>
      <name val="Aptos Narrow"/>
      <family val="2"/>
      <scheme val="minor"/>
    </font>
    <font>
      <sz val="10"/>
      <color rgb="FF000000"/>
      <name val="Aptos Narrow"/>
      <family val="2"/>
      <scheme val="minor"/>
    </font>
    <font>
      <sz val="10"/>
      <color rgb="FFFFFFFF"/>
      <name val="Aptos Narrow"/>
      <family val="2"/>
      <scheme val="minor"/>
    </font>
    <font>
      <u/>
      <sz val="10"/>
      <color theme="10"/>
      <name val="Calibri"/>
      <family val="2"/>
    </font>
    <font>
      <shadow/>
      <sz val="8"/>
      <name val="Lato"/>
    </font>
  </fonts>
  <fills count="18">
    <fill>
      <patternFill patternType="none"/>
    </fill>
    <fill>
      <patternFill patternType="gray125"/>
    </fill>
    <fill>
      <patternFill patternType="solid">
        <fgColor theme="7" tint="0.79998168889431442"/>
        <bgColor indexed="64"/>
      </patternFill>
    </fill>
    <fill>
      <patternFill patternType="solid">
        <fgColor rgb="FF94DCF8"/>
        <bgColor indexed="64"/>
      </patternFill>
    </fill>
    <fill>
      <patternFill patternType="solid">
        <fgColor rgb="FFD9D9D9"/>
        <bgColor indexed="64"/>
      </patternFill>
    </fill>
    <fill>
      <patternFill patternType="solid">
        <fgColor rgb="FFDAE9F8"/>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49992370372631"/>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3" tint="0.89999084444715716"/>
        <bgColor indexed="64"/>
      </patternFill>
    </fill>
  </fills>
  <borders count="1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rgb="FF5EC5F7"/>
      </bottom>
      <diagonal/>
    </border>
    <border>
      <left style="medium">
        <color rgb="FF5EC5F7"/>
      </left>
      <right style="thin">
        <color rgb="FFDAE9F8"/>
      </right>
      <top style="medium">
        <color rgb="FF5EC5F7"/>
      </top>
      <bottom style="thin">
        <color rgb="FFDAE9F8"/>
      </bottom>
      <diagonal/>
    </border>
    <border>
      <left style="thin">
        <color rgb="FFDAE9F8"/>
      </left>
      <right style="thin">
        <color rgb="FFDAE9F8"/>
      </right>
      <top style="medium">
        <color rgb="FF5EC5F7"/>
      </top>
      <bottom style="thin">
        <color rgb="FFDAE9F8"/>
      </bottom>
      <diagonal/>
    </border>
    <border>
      <left style="thin">
        <color rgb="FFDAE9F8"/>
      </left>
      <right/>
      <top style="medium">
        <color rgb="FF5EC5F7"/>
      </top>
      <bottom style="thin">
        <color rgb="FFDAE9F8"/>
      </bottom>
      <diagonal/>
    </border>
    <border>
      <left style="medium">
        <color rgb="FF5EC5F7"/>
      </left>
      <right style="thin">
        <color rgb="FFDAE9F8"/>
      </right>
      <top style="thin">
        <color rgb="FFDAE9F8"/>
      </top>
      <bottom style="thin">
        <color rgb="FFDAE9F8"/>
      </bottom>
      <diagonal/>
    </border>
    <border>
      <left style="thin">
        <color rgb="FFDAE9F8"/>
      </left>
      <right style="thin">
        <color rgb="FFDAE9F8"/>
      </right>
      <top style="thin">
        <color rgb="FFDAE9F8"/>
      </top>
      <bottom style="thin">
        <color rgb="FFDAE9F8"/>
      </bottom>
      <diagonal/>
    </border>
    <border>
      <left style="thin">
        <color rgb="FFDAE9F8"/>
      </left>
      <right/>
      <top style="thin">
        <color rgb="FFDAE9F8"/>
      </top>
      <bottom style="thin">
        <color rgb="FFDAE9F8"/>
      </bottom>
      <diagonal/>
    </border>
    <border>
      <left style="medium">
        <color rgb="FF5EC5F7"/>
      </left>
      <right style="thin">
        <color rgb="FFDAE9F8"/>
      </right>
      <top style="thin">
        <color rgb="FFDAE9F8"/>
      </top>
      <bottom style="medium">
        <color rgb="FF5EC5F7"/>
      </bottom>
      <diagonal/>
    </border>
    <border>
      <left style="thin">
        <color rgb="FFDAE9F8"/>
      </left>
      <right style="thin">
        <color rgb="FFDAE9F8"/>
      </right>
      <top style="thin">
        <color rgb="FFDAE9F8"/>
      </top>
      <bottom style="medium">
        <color rgb="FF5EC5F7"/>
      </bottom>
      <diagonal/>
    </border>
    <border>
      <left style="thin">
        <color rgb="FFDAE9F8"/>
      </left>
      <right/>
      <top style="thin">
        <color rgb="FFDAE9F8"/>
      </top>
      <bottom style="medium">
        <color rgb="FF5EC5F7"/>
      </bottom>
      <diagonal/>
    </border>
    <border>
      <left style="medium">
        <color rgb="FF5EC5F7"/>
      </left>
      <right style="thin">
        <color rgb="FFDAE9F8"/>
      </right>
      <top style="medium">
        <color rgb="FF5EC5F7"/>
      </top>
      <bottom style="medium">
        <color rgb="FF5EC5F7"/>
      </bottom>
      <diagonal/>
    </border>
    <border>
      <left style="thin">
        <color rgb="FFDAE9F8"/>
      </left>
      <right style="thin">
        <color rgb="FFDAE9F8"/>
      </right>
      <top style="medium">
        <color rgb="FF5EC5F7"/>
      </top>
      <bottom style="medium">
        <color rgb="FF5EC5F7"/>
      </bottom>
      <diagonal/>
    </border>
    <border>
      <left style="thin">
        <color rgb="FFDAE9F8"/>
      </left>
      <right/>
      <top style="medium">
        <color rgb="FF5EC5F7"/>
      </top>
      <bottom style="medium">
        <color rgb="FF5EC5F7"/>
      </bottom>
      <diagonal/>
    </border>
    <border>
      <left style="thin">
        <color rgb="FFDAE9F8"/>
      </left>
      <right/>
      <top style="thin">
        <color rgb="FFDAE9F8"/>
      </top>
      <bottom/>
      <diagonal/>
    </border>
    <border>
      <left style="medium">
        <color rgb="FF5EC5F7"/>
      </left>
      <right style="medium">
        <color rgb="FFF2F2F2"/>
      </right>
      <top style="medium">
        <color rgb="FF5EC5F7"/>
      </top>
      <bottom style="medium">
        <color rgb="FFF2F2F2"/>
      </bottom>
      <diagonal/>
    </border>
    <border>
      <left style="medium">
        <color rgb="FFF2F2F2"/>
      </left>
      <right style="medium">
        <color rgb="FFF2F2F2"/>
      </right>
      <top style="medium">
        <color rgb="FF5EC5F7"/>
      </top>
      <bottom style="medium">
        <color rgb="FFF2F2F2"/>
      </bottom>
      <diagonal/>
    </border>
    <border>
      <left style="medium">
        <color rgb="FF5EC5F7"/>
      </left>
      <right style="medium">
        <color rgb="FFF2F2F2"/>
      </right>
      <top style="medium">
        <color rgb="FFF2F2F2"/>
      </top>
      <bottom style="medium">
        <color rgb="FFF2F2F2"/>
      </bottom>
      <diagonal/>
    </border>
    <border>
      <left style="medium">
        <color rgb="FFF2F2F2"/>
      </left>
      <right style="medium">
        <color rgb="FFF2F2F2"/>
      </right>
      <top style="medium">
        <color rgb="FFF2F2F2"/>
      </top>
      <bottom style="medium">
        <color rgb="FFF2F2F2"/>
      </bottom>
      <diagonal/>
    </border>
    <border>
      <left style="medium">
        <color rgb="FFF2F2F2"/>
      </left>
      <right/>
      <top style="medium">
        <color rgb="FFF2F2F2"/>
      </top>
      <bottom style="medium">
        <color rgb="FFF2F2F2"/>
      </bottom>
      <diagonal/>
    </border>
    <border>
      <left style="medium">
        <color rgb="FFF2F2F2"/>
      </left>
      <right style="medium">
        <color rgb="FFF2F2F2"/>
      </right>
      <top style="medium">
        <color rgb="FFF2F2F2"/>
      </top>
      <bottom/>
      <diagonal/>
    </border>
    <border>
      <left style="medium">
        <color rgb="FFF2F2F2"/>
      </left>
      <right style="medium">
        <color rgb="FFF2F2F2"/>
      </right>
      <top/>
      <bottom style="medium">
        <color rgb="FFF2F2F2"/>
      </bottom>
      <diagonal/>
    </border>
    <border>
      <left style="medium">
        <color rgb="FF5EC5F7"/>
      </left>
      <right style="medium">
        <color rgb="FFF2F2F2"/>
      </right>
      <top style="medium">
        <color rgb="FFF2F2F2"/>
      </top>
      <bottom style="medium">
        <color rgb="FF5EC5F7"/>
      </bottom>
      <diagonal/>
    </border>
    <border>
      <left style="medium">
        <color rgb="FFF2F2F2"/>
      </left>
      <right style="medium">
        <color rgb="FFF2F2F2"/>
      </right>
      <top style="medium">
        <color rgb="FFF2F2F2"/>
      </top>
      <bottom style="medium">
        <color rgb="FF5EC5F7"/>
      </bottom>
      <diagonal/>
    </border>
    <border>
      <left style="medium">
        <color rgb="FFF2F2F2"/>
      </left>
      <right style="medium">
        <color rgb="FFF2F2F2"/>
      </right>
      <top style="medium">
        <color rgb="FF5EC5F7"/>
      </top>
      <bottom style="medium">
        <color rgb="FF5EC5F7"/>
      </bottom>
      <diagonal/>
    </border>
    <border>
      <left style="thin">
        <color indexed="64"/>
      </left>
      <right style="thin">
        <color indexed="64"/>
      </right>
      <top style="thin">
        <color indexed="64"/>
      </top>
      <bottom style="double">
        <color indexed="64"/>
      </bottom>
      <diagonal/>
    </border>
    <border>
      <left style="medium">
        <color rgb="FFF2F2F2"/>
      </left>
      <right/>
      <top style="medium">
        <color rgb="FF5EC5F7"/>
      </top>
      <bottom style="medium">
        <color rgb="FFF2F2F2"/>
      </bottom>
      <diagonal/>
    </border>
    <border>
      <left style="medium">
        <color rgb="FFF2F2F2"/>
      </left>
      <right/>
      <top style="medium">
        <color rgb="FFF2F2F2"/>
      </top>
      <bottom/>
      <diagonal/>
    </border>
    <border>
      <left style="medium">
        <color rgb="FFF2F2F2"/>
      </left>
      <right/>
      <top style="medium">
        <color rgb="FFF2F2F2"/>
      </top>
      <bottom style="medium">
        <color rgb="FF5EC5F7"/>
      </bottom>
      <diagonal/>
    </border>
    <border>
      <left style="thin">
        <color rgb="FFDAE9F8"/>
      </left>
      <right style="medium">
        <color rgb="FF5EC5F7"/>
      </right>
      <top style="medium">
        <color rgb="FF5EC5F7"/>
      </top>
      <bottom style="thin">
        <color rgb="FFDAE9F8"/>
      </bottom>
      <diagonal/>
    </border>
    <border>
      <left style="thin">
        <color rgb="FFDAE9F8"/>
      </left>
      <right style="medium">
        <color rgb="FF5EC5F7"/>
      </right>
      <top style="thin">
        <color rgb="FFDAE9F8"/>
      </top>
      <bottom style="thin">
        <color rgb="FFDAE9F8"/>
      </bottom>
      <diagonal/>
    </border>
    <border>
      <left style="thin">
        <color rgb="FFDAE9F8"/>
      </left>
      <right style="medium">
        <color rgb="FF5EC5F7"/>
      </right>
      <top style="thin">
        <color rgb="FFDAE9F8"/>
      </top>
      <bottom style="medium">
        <color rgb="FF5EC5F7"/>
      </bottom>
      <diagonal/>
    </border>
    <border>
      <left style="medium">
        <color rgb="FFF2F2F2"/>
      </left>
      <right style="medium">
        <color rgb="FF5EC5F7"/>
      </right>
      <top style="medium">
        <color rgb="FF5EC5F7"/>
      </top>
      <bottom style="medium">
        <color rgb="FFF2F2F2"/>
      </bottom>
      <diagonal/>
    </border>
    <border>
      <left style="medium">
        <color rgb="FFF2F2F2"/>
      </left>
      <right style="medium">
        <color rgb="FF5EC5F7"/>
      </right>
      <top style="medium">
        <color rgb="FFF2F2F2"/>
      </top>
      <bottom/>
      <diagonal/>
    </border>
    <border>
      <left/>
      <right style="medium">
        <color rgb="FF5EC5F7"/>
      </right>
      <top/>
      <bottom/>
      <diagonal/>
    </border>
    <border>
      <left style="medium">
        <color rgb="FFF2F2F2"/>
      </left>
      <right style="medium">
        <color rgb="FF5EC5F7"/>
      </right>
      <top style="medium">
        <color rgb="FFF2F2F2"/>
      </top>
      <bottom style="medium">
        <color rgb="FFF2F2F2"/>
      </bottom>
      <diagonal/>
    </border>
    <border>
      <left style="medium">
        <color rgb="FFF2F2F2"/>
      </left>
      <right style="medium">
        <color rgb="FF5EC5F7"/>
      </right>
      <top style="medium">
        <color rgb="FFF2F2F2"/>
      </top>
      <bottom style="medium">
        <color rgb="FF5EC5F7"/>
      </bottom>
      <diagonal/>
    </border>
    <border>
      <left style="medium">
        <color rgb="FFF2F2F2"/>
      </left>
      <right style="medium">
        <color rgb="FFF2F2F2"/>
      </right>
      <top style="medium">
        <color rgb="FF5EC5F7"/>
      </top>
      <bottom/>
      <diagonal/>
    </border>
    <border>
      <left style="thin">
        <color rgb="FFDAE9F8"/>
      </left>
      <right style="medium">
        <color rgb="FF00B0F0"/>
      </right>
      <top style="medium">
        <color rgb="FF5EC5F7"/>
      </top>
      <bottom style="medium">
        <color rgb="FF5EC5F7"/>
      </bottom>
      <diagonal/>
    </border>
    <border>
      <left style="thin">
        <color rgb="FFDAE9F8"/>
      </left>
      <right style="medium">
        <color rgb="FF00B0F0"/>
      </right>
      <top style="medium">
        <color rgb="FF5EC5F7"/>
      </top>
      <bottom style="thin">
        <color rgb="FFDAE9F8"/>
      </bottom>
      <diagonal/>
    </border>
    <border>
      <left style="thin">
        <color rgb="FFDAE9F8"/>
      </left>
      <right style="medium">
        <color rgb="FF00B0F0"/>
      </right>
      <top style="thin">
        <color rgb="FFDAE9F8"/>
      </top>
      <bottom style="thin">
        <color rgb="FFDAE9F8"/>
      </bottom>
      <diagonal/>
    </border>
    <border>
      <left style="thin">
        <color rgb="FFDAE9F8"/>
      </left>
      <right style="medium">
        <color rgb="FF00B0F0"/>
      </right>
      <top style="thin">
        <color rgb="FFDAE9F8"/>
      </top>
      <bottom style="medium">
        <color rgb="FF5EC5F7"/>
      </bottom>
      <diagonal/>
    </border>
    <border>
      <left style="thin">
        <color rgb="FFDAE9F8"/>
      </left>
      <right style="medium">
        <color rgb="FF00B0F0"/>
      </right>
      <top style="thin">
        <color rgb="FFDAE9F8"/>
      </top>
      <bottom/>
      <diagonal/>
    </border>
    <border>
      <left style="medium">
        <color rgb="FFF2F2F2"/>
      </left>
      <right style="medium">
        <color rgb="FF00B0F0"/>
      </right>
      <top style="medium">
        <color rgb="FF5EC5F7"/>
      </top>
      <bottom style="medium">
        <color rgb="FFF2F2F2"/>
      </bottom>
      <diagonal/>
    </border>
    <border>
      <left style="medium">
        <color rgb="FFF2F2F2"/>
      </left>
      <right style="medium">
        <color rgb="FF00B0F0"/>
      </right>
      <top style="medium">
        <color rgb="FFF2F2F2"/>
      </top>
      <bottom style="medium">
        <color rgb="FFF2F2F2"/>
      </bottom>
      <diagonal/>
    </border>
    <border>
      <left style="medium">
        <color rgb="FFF2F2F2"/>
      </left>
      <right style="medium">
        <color rgb="FF00B0F0"/>
      </right>
      <top style="medium">
        <color rgb="FFF2F2F2"/>
      </top>
      <bottom style="medium">
        <color rgb="FF5EC5F7"/>
      </bottom>
      <diagonal/>
    </border>
    <border>
      <left style="medium">
        <color rgb="FFF2F2F2"/>
      </left>
      <right/>
      <top style="medium">
        <color rgb="FF5EC5F7"/>
      </top>
      <bottom style="medium">
        <color rgb="FF5EC5F7"/>
      </bottom>
      <diagonal/>
    </border>
    <border>
      <left/>
      <right/>
      <top style="medium">
        <color rgb="FF5EC5F7"/>
      </top>
      <bottom style="thin">
        <color rgb="FFDAE9F8"/>
      </bottom>
      <diagonal/>
    </border>
    <border>
      <left/>
      <right style="thin">
        <color rgb="FFDAE9F8"/>
      </right>
      <top style="thin">
        <color rgb="FFDAE9F8"/>
      </top>
      <bottom style="thin">
        <color rgb="FFDAE9F8"/>
      </bottom>
      <diagonal/>
    </border>
    <border>
      <left/>
      <right style="thin">
        <color rgb="FFDAE9F8"/>
      </right>
      <top style="thin">
        <color rgb="FFDAE9F8"/>
      </top>
      <bottom style="medium">
        <color rgb="FF5EC5F7"/>
      </bottom>
      <diagonal/>
    </border>
    <border>
      <left/>
      <right style="medium">
        <color rgb="FFF2F2F2"/>
      </right>
      <top style="medium">
        <color rgb="FF5EC5F7"/>
      </top>
      <bottom style="medium">
        <color rgb="FFF2F2F2"/>
      </bottom>
      <diagonal/>
    </border>
    <border>
      <left/>
      <right style="medium">
        <color rgb="FFF2F2F2"/>
      </right>
      <top style="medium">
        <color rgb="FFF2F2F2"/>
      </top>
      <bottom/>
      <diagonal/>
    </border>
    <border>
      <left/>
      <right style="medium">
        <color rgb="FFF2F2F2"/>
      </right>
      <top style="medium">
        <color rgb="FFF2F2F2"/>
      </top>
      <bottom style="medium">
        <color rgb="FFF2F2F2"/>
      </bottom>
      <diagonal/>
    </border>
    <border>
      <left/>
      <right style="medium">
        <color rgb="FFF2F2F2"/>
      </right>
      <top style="medium">
        <color rgb="FFF2F2F2"/>
      </top>
      <bottom style="medium">
        <color rgb="FF5EC5F7"/>
      </bottom>
      <diagonal/>
    </border>
    <border>
      <left/>
      <right style="medium">
        <color rgb="FFF2F2F2"/>
      </right>
      <top style="medium">
        <color rgb="FF5EC5F7"/>
      </top>
      <bottom style="medium">
        <color rgb="FF5EC5F7"/>
      </bottom>
      <diagonal/>
    </border>
    <border>
      <left style="thin">
        <color indexed="64"/>
      </left>
      <right style="thin">
        <color indexed="64"/>
      </right>
      <top style="thin">
        <color indexed="64"/>
      </top>
      <bottom style="thin">
        <color rgb="FFDAE9F8"/>
      </bottom>
      <diagonal/>
    </border>
    <border>
      <left style="thin">
        <color indexed="64"/>
      </left>
      <right style="thin">
        <color indexed="64"/>
      </right>
      <top style="thin">
        <color rgb="FFDAE9F8"/>
      </top>
      <bottom style="thin">
        <color rgb="FFDAE9F8"/>
      </bottom>
      <diagonal/>
    </border>
    <border>
      <left style="thin">
        <color indexed="64"/>
      </left>
      <right style="thin">
        <color indexed="64"/>
      </right>
      <top style="thin">
        <color rgb="FFDAE9F8"/>
      </top>
      <bottom style="medium">
        <color rgb="FF5EC5F7"/>
      </bottom>
      <diagonal/>
    </border>
    <border>
      <left style="thin">
        <color indexed="64"/>
      </left>
      <right style="thin">
        <color indexed="64"/>
      </right>
      <top style="medium">
        <color rgb="FF5EC5F7"/>
      </top>
      <bottom style="medium">
        <color rgb="FFF2F2F2"/>
      </bottom>
      <diagonal/>
    </border>
    <border>
      <left style="thin">
        <color indexed="64"/>
      </left>
      <right style="thin">
        <color indexed="64"/>
      </right>
      <top style="medium">
        <color rgb="FFF2F2F2"/>
      </top>
      <bottom/>
      <diagonal/>
    </border>
    <border>
      <left style="thin">
        <color indexed="64"/>
      </left>
      <right style="thin">
        <color indexed="64"/>
      </right>
      <top style="medium">
        <color rgb="FFF2F2F2"/>
      </top>
      <bottom style="medium">
        <color rgb="FFF2F2F2"/>
      </bottom>
      <diagonal/>
    </border>
    <border>
      <left style="thin">
        <color indexed="64"/>
      </left>
      <right style="thin">
        <color indexed="64"/>
      </right>
      <top style="medium">
        <color rgb="FFF2F2F2"/>
      </top>
      <bottom style="medium">
        <color rgb="FF5EC5F7"/>
      </bottom>
      <diagonal/>
    </border>
    <border>
      <left style="thin">
        <color indexed="64"/>
      </left>
      <right style="thin">
        <color indexed="64"/>
      </right>
      <top style="medium">
        <color rgb="FF5EC5F7"/>
      </top>
      <bottom style="medium">
        <color rgb="FF5EC5F7"/>
      </bottom>
      <diagonal/>
    </border>
    <border>
      <left style="thin">
        <color indexed="64"/>
      </left>
      <right style="thin">
        <color indexed="64"/>
      </right>
      <top style="medium">
        <color rgb="FFF2F2F2"/>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auto="1"/>
      </left>
      <right style="medium">
        <color indexed="64"/>
      </right>
      <top/>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auto="1"/>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thin">
        <color rgb="FFDAE9F8"/>
      </top>
      <bottom style="thin">
        <color rgb="FFDAE9F8"/>
      </bottom>
      <diagonal/>
    </border>
    <border>
      <left/>
      <right/>
      <top style="thin">
        <color rgb="FFDAE9F8"/>
      </top>
      <bottom style="medium">
        <color rgb="FF5EC5F7"/>
      </bottom>
      <diagonal/>
    </border>
    <border>
      <left/>
      <right/>
      <top style="medium">
        <color rgb="FF5EC5F7"/>
      </top>
      <bottom style="medium">
        <color rgb="FF5EC5F7"/>
      </bottom>
      <diagonal/>
    </border>
    <border>
      <left/>
      <right/>
      <top style="thin">
        <color rgb="FFDAE9F8"/>
      </top>
      <bottom/>
      <diagonal/>
    </border>
    <border>
      <left style="thin">
        <color indexed="64"/>
      </left>
      <right style="thin">
        <color indexed="64"/>
      </right>
      <top style="thin">
        <color rgb="FFDAE9F8"/>
      </top>
      <bottom/>
      <diagonal/>
    </border>
    <border>
      <left style="thin">
        <color indexed="64"/>
      </left>
      <right style="thin">
        <color indexed="64"/>
      </right>
      <top style="medium">
        <color rgb="FF5EC5F7"/>
      </top>
      <bottom style="thin">
        <color rgb="FFDAE9F8"/>
      </bottom>
      <diagonal/>
    </border>
    <border>
      <left style="thin">
        <color indexed="64"/>
      </left>
      <right style="thin">
        <color indexed="64"/>
      </right>
      <top style="thin">
        <color rgb="FFDAE9F8"/>
      </top>
      <bottom style="thin">
        <color indexed="64"/>
      </bottom>
      <diagonal/>
    </border>
    <border>
      <left/>
      <right/>
      <top style="medium">
        <color rgb="FF5EC5F7"/>
      </top>
      <bottom style="medium">
        <color rgb="FFF2F2F2"/>
      </bottom>
      <diagonal/>
    </border>
    <border>
      <left/>
      <right/>
      <top style="medium">
        <color rgb="FFF2F2F2"/>
      </top>
      <bottom/>
      <diagonal/>
    </border>
    <border>
      <left/>
      <right/>
      <top style="medium">
        <color rgb="FFF2F2F2"/>
      </top>
      <bottom style="medium">
        <color rgb="FFF2F2F2"/>
      </bottom>
      <diagonal/>
    </border>
    <border>
      <left/>
      <right/>
      <top style="medium">
        <color rgb="FFF2F2F2"/>
      </top>
      <bottom style="medium">
        <color rgb="FF5EC5F7"/>
      </bottom>
      <diagonal/>
    </border>
  </borders>
  <cellStyleXfs count="31">
    <xf numFmtId="0" fontId="0" fillId="0" borderId="0"/>
    <xf numFmtId="164" fontId="4" fillId="0" borderId="0" applyFont="0" applyFill="0" applyBorder="0" applyAlignment="0" applyProtection="0"/>
    <xf numFmtId="9" fontId="4" fillId="0" borderId="0" applyFont="0" applyFill="0" applyBorder="0" applyAlignment="0" applyProtection="0"/>
    <xf numFmtId="0" fontId="3" fillId="0" borderId="0"/>
    <xf numFmtId="9" fontId="3" fillId="0" borderId="0" applyFont="0" applyFill="0" applyBorder="0" applyAlignment="0" applyProtection="0"/>
    <xf numFmtId="43" fontId="3" fillId="0" borderId="0" applyFont="0" applyFill="0" applyBorder="0" applyAlignment="0" applyProtection="0"/>
    <xf numFmtId="0" fontId="3" fillId="0" borderId="0"/>
    <xf numFmtId="0" fontId="14" fillId="0" borderId="0"/>
    <xf numFmtId="167" fontId="3" fillId="0" borderId="0" applyFont="0" applyFill="0" applyBorder="0" applyAlignment="0" applyProtection="0"/>
    <xf numFmtId="43" fontId="3" fillId="0" borderId="0" applyFont="0" applyFill="0" applyBorder="0" applyAlignment="0" applyProtection="0"/>
    <xf numFmtId="0" fontId="3" fillId="0" borderId="0"/>
    <xf numFmtId="43" fontId="12" fillId="0" borderId="0" applyFont="0" applyFill="0" applyBorder="0" applyAlignment="0" applyProtection="0"/>
    <xf numFmtId="0" fontId="12" fillId="0" borderId="0"/>
    <xf numFmtId="0" fontId="12" fillId="0" borderId="0"/>
    <xf numFmtId="0" fontId="3" fillId="0" borderId="0"/>
    <xf numFmtId="43" fontId="3" fillId="0" borderId="0" applyFont="0" applyFill="0" applyBorder="0" applyAlignment="0" applyProtection="0"/>
    <xf numFmtId="43" fontId="3" fillId="0" borderId="0" applyFont="0" applyFill="0" applyBorder="0" applyAlignment="0" applyProtection="0"/>
    <xf numFmtId="0" fontId="2" fillId="0" borderId="0"/>
    <xf numFmtId="0" fontId="1" fillId="0" borderId="0"/>
    <xf numFmtId="164" fontId="1" fillId="0" borderId="0" applyFon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2" fillId="0" borderId="0"/>
    <xf numFmtId="43" fontId="1" fillId="0" borderId="0" applyFont="0" applyFill="0" applyBorder="0" applyAlignment="0" applyProtection="0"/>
    <xf numFmtId="0" fontId="23" fillId="0" borderId="0" applyNumberFormat="0" applyFill="0" applyBorder="0" applyAlignment="0" applyProtection="0"/>
  </cellStyleXfs>
  <cellXfs count="771">
    <xf numFmtId="0" fontId="0" fillId="0" borderId="0" xfId="0"/>
    <xf numFmtId="0" fontId="0" fillId="0" borderId="4" xfId="0" applyBorder="1"/>
    <xf numFmtId="0" fontId="0" fillId="0" borderId="1" xfId="0" applyBorder="1"/>
    <xf numFmtId="9" fontId="6" fillId="0" borderId="6" xfId="0" applyNumberFormat="1" applyFont="1" applyBorder="1"/>
    <xf numFmtId="9" fontId="6" fillId="0" borderId="0" xfId="0" applyNumberFormat="1" applyFont="1"/>
    <xf numFmtId="166" fontId="6" fillId="0" borderId="0" xfId="0" applyNumberFormat="1" applyFont="1"/>
    <xf numFmtId="9" fontId="0" fillId="0" borderId="4" xfId="0" applyNumberFormat="1" applyBorder="1"/>
    <xf numFmtId="9" fontId="0" fillId="0" borderId="0" xfId="0" applyNumberFormat="1"/>
    <xf numFmtId="0" fontId="5" fillId="0" borderId="9" xfId="0" applyFont="1" applyBorder="1"/>
    <xf numFmtId="0" fontId="5" fillId="0" borderId="12" xfId="0" applyFont="1" applyBorder="1"/>
    <xf numFmtId="0" fontId="0" fillId="0" borderId="14" xfId="0" applyBorder="1"/>
    <xf numFmtId="0" fontId="4" fillId="0" borderId="0" xfId="3" applyFont="1"/>
    <xf numFmtId="166" fontId="4" fillId="0" borderId="0" xfId="3" applyNumberFormat="1" applyFont="1"/>
    <xf numFmtId="0" fontId="7" fillId="3" borderId="17" xfId="3" applyFont="1" applyFill="1" applyBorder="1" applyAlignment="1">
      <alignment horizontal="left" vertical="center" wrapText="1" readingOrder="1"/>
    </xf>
    <xf numFmtId="0" fontId="8" fillId="3" borderId="18" xfId="3" applyFont="1" applyFill="1" applyBorder="1" applyAlignment="1">
      <alignment horizontal="left" vertical="center" readingOrder="1"/>
    </xf>
    <xf numFmtId="0" fontId="7" fillId="3" borderId="18" xfId="3" applyFont="1" applyFill="1" applyBorder="1" applyAlignment="1">
      <alignment horizontal="center" vertical="center" wrapText="1" readingOrder="1"/>
    </xf>
    <xf numFmtId="0" fontId="9" fillId="4" borderId="20" xfId="3" applyFont="1" applyFill="1" applyBorder="1" applyAlignment="1">
      <alignment horizontal="left" vertical="center" wrapText="1" indent="3"/>
    </xf>
    <xf numFmtId="0" fontId="10" fillId="4" borderId="21" xfId="3" applyFont="1" applyFill="1" applyBorder="1" applyAlignment="1">
      <alignment horizontal="left" vertical="center" readingOrder="1"/>
    </xf>
    <xf numFmtId="0" fontId="9" fillId="4" borderId="21" xfId="3" applyFont="1" applyFill="1" applyBorder="1" applyAlignment="1">
      <alignment horizontal="center" vertical="center" wrapText="1"/>
    </xf>
    <xf numFmtId="0" fontId="8" fillId="4" borderId="21" xfId="3" applyFont="1" applyFill="1" applyBorder="1" applyAlignment="1">
      <alignment horizontal="center" vertical="center" wrapText="1" readingOrder="1"/>
    </xf>
    <xf numFmtId="0" fontId="8" fillId="4" borderId="22" xfId="3" applyFont="1" applyFill="1" applyBorder="1" applyAlignment="1">
      <alignment horizontal="center" vertical="center" wrapText="1" readingOrder="1"/>
    </xf>
    <xf numFmtId="0" fontId="8" fillId="5" borderId="20" xfId="3" applyFont="1" applyFill="1" applyBorder="1" applyAlignment="1">
      <alignment horizontal="left" vertical="center" wrapText="1" indent="3" readingOrder="1"/>
    </xf>
    <xf numFmtId="0" fontId="7" fillId="5" borderId="21" xfId="3" applyFont="1" applyFill="1" applyBorder="1" applyAlignment="1">
      <alignment horizontal="left" vertical="center" readingOrder="1"/>
    </xf>
    <xf numFmtId="0" fontId="9" fillId="5" borderId="21" xfId="3" applyFont="1" applyFill="1" applyBorder="1" applyAlignment="1">
      <alignment horizontal="center" vertical="center" wrapText="1"/>
    </xf>
    <xf numFmtId="0" fontId="8" fillId="5" borderId="21" xfId="3" applyFont="1" applyFill="1" applyBorder="1" applyAlignment="1">
      <alignment horizontal="center" vertical="center" wrapText="1" readingOrder="1"/>
    </xf>
    <xf numFmtId="0" fontId="8" fillId="5" borderId="22" xfId="3" applyFont="1" applyFill="1" applyBorder="1" applyAlignment="1">
      <alignment horizontal="center" vertical="center" wrapText="1" readingOrder="1"/>
    </xf>
    <xf numFmtId="0" fontId="8" fillId="0" borderId="20" xfId="3" applyFont="1" applyBorder="1" applyAlignment="1">
      <alignment horizontal="left" vertical="center" wrapText="1" readingOrder="1"/>
    </xf>
    <xf numFmtId="0" fontId="8" fillId="0" borderId="21" xfId="3" applyFont="1" applyBorder="1" applyAlignment="1">
      <alignment horizontal="left" vertical="center" readingOrder="1"/>
    </xf>
    <xf numFmtId="0" fontId="11" fillId="0" borderId="21" xfId="3" applyFont="1" applyBorder="1" applyAlignment="1">
      <alignment horizontal="center" vertical="center" wrapText="1" readingOrder="1"/>
    </xf>
    <xf numFmtId="0" fontId="8" fillId="0" borderId="21" xfId="3" applyFont="1" applyBorder="1" applyAlignment="1">
      <alignment horizontal="center" vertical="center" wrapText="1" readingOrder="1"/>
    </xf>
    <xf numFmtId="0" fontId="8" fillId="0" borderId="23" xfId="3" applyFont="1" applyBorder="1" applyAlignment="1">
      <alignment horizontal="left" vertical="center" wrapText="1" readingOrder="1"/>
    </xf>
    <xf numFmtId="0" fontId="8" fillId="0" borderId="24" xfId="3" applyFont="1" applyBorder="1" applyAlignment="1">
      <alignment horizontal="left" vertical="center" readingOrder="1"/>
    </xf>
    <xf numFmtId="0" fontId="11" fillId="0" borderId="24" xfId="3" applyFont="1" applyBorder="1" applyAlignment="1">
      <alignment horizontal="center" vertical="center" wrapText="1" readingOrder="1"/>
    </xf>
    <xf numFmtId="0" fontId="8" fillId="0" borderId="24" xfId="3" applyFont="1" applyBorder="1" applyAlignment="1">
      <alignment horizontal="center" vertical="center" wrapText="1" readingOrder="1"/>
    </xf>
    <xf numFmtId="0" fontId="8" fillId="0" borderId="26" xfId="3" applyFont="1" applyBorder="1" applyAlignment="1">
      <alignment horizontal="left" vertical="center" wrapText="1" readingOrder="1"/>
    </xf>
    <xf numFmtId="0" fontId="8" fillId="0" borderId="27" xfId="3" applyFont="1" applyBorder="1" applyAlignment="1">
      <alignment horizontal="left" vertical="center" readingOrder="1"/>
    </xf>
    <xf numFmtId="0" fontId="11" fillId="0" borderId="27" xfId="3" applyFont="1" applyBorder="1" applyAlignment="1">
      <alignment horizontal="center" vertical="center" wrapText="1" readingOrder="1"/>
    </xf>
    <xf numFmtId="0" fontId="8" fillId="0" borderId="27" xfId="3" applyFont="1" applyBorder="1" applyAlignment="1">
      <alignment horizontal="center" vertical="center" wrapText="1" readingOrder="1"/>
    </xf>
    <xf numFmtId="0" fontId="8" fillId="0" borderId="17" xfId="3" applyFont="1" applyBorder="1" applyAlignment="1">
      <alignment horizontal="left" vertical="center" wrapText="1" readingOrder="1"/>
    </xf>
    <xf numFmtId="0" fontId="8" fillId="0" borderId="18" xfId="3" applyFont="1" applyBorder="1" applyAlignment="1">
      <alignment horizontal="left" vertical="center" readingOrder="1"/>
    </xf>
    <xf numFmtId="0" fontId="11" fillId="0" borderId="18" xfId="3" applyFont="1" applyBorder="1" applyAlignment="1">
      <alignment horizontal="center" vertical="center" wrapText="1" readingOrder="1"/>
    </xf>
    <xf numFmtId="0" fontId="8" fillId="0" borderId="18" xfId="3" applyFont="1" applyBorder="1" applyAlignment="1">
      <alignment horizontal="center" vertical="center" wrapText="1" readingOrder="1"/>
    </xf>
    <xf numFmtId="0" fontId="8" fillId="0" borderId="20" xfId="3" applyFont="1" applyBorder="1" applyAlignment="1">
      <alignment horizontal="left" vertical="center" wrapText="1" indent="3" readingOrder="1"/>
    </xf>
    <xf numFmtId="0" fontId="11" fillId="0" borderId="21" xfId="3" applyFont="1" applyBorder="1" applyAlignment="1">
      <alignment horizontal="left" vertical="center" readingOrder="1"/>
    </xf>
    <xf numFmtId="0" fontId="9" fillId="0" borderId="21" xfId="3" applyFont="1" applyBorder="1" applyAlignment="1">
      <alignment horizontal="center" vertical="center" wrapText="1"/>
    </xf>
    <xf numFmtId="0" fontId="9" fillId="0" borderId="21" xfId="3" applyFont="1" applyBorder="1" applyAlignment="1">
      <alignment horizontal="center" vertical="center" wrapText="1" readingOrder="1"/>
    </xf>
    <xf numFmtId="0" fontId="8" fillId="0" borderId="23" xfId="3" applyFont="1" applyBorder="1" applyAlignment="1">
      <alignment horizontal="left" vertical="center" wrapText="1" indent="3" readingOrder="1"/>
    </xf>
    <xf numFmtId="0" fontId="9" fillId="0" borderId="24" xfId="3" applyFont="1" applyBorder="1" applyAlignment="1">
      <alignment horizontal="center" vertical="center" wrapText="1"/>
    </xf>
    <xf numFmtId="0" fontId="11" fillId="0" borderId="24" xfId="3" applyFont="1" applyBorder="1" applyAlignment="1">
      <alignment horizontal="left" vertical="center" readingOrder="1"/>
    </xf>
    <xf numFmtId="0" fontId="8" fillId="4" borderId="20" xfId="3" applyFont="1" applyFill="1" applyBorder="1" applyAlignment="1">
      <alignment horizontal="left" vertical="center" wrapText="1" indent="4" readingOrder="1"/>
    </xf>
    <xf numFmtId="0" fontId="7" fillId="4" borderId="21" xfId="3" applyFont="1" applyFill="1" applyBorder="1" applyAlignment="1">
      <alignment horizontal="left" vertical="center" readingOrder="1"/>
    </xf>
    <xf numFmtId="0" fontId="8" fillId="5" borderId="20" xfId="3" applyFont="1" applyFill="1" applyBorder="1" applyAlignment="1">
      <alignment horizontal="left" vertical="center" wrapText="1" indent="4" readingOrder="1"/>
    </xf>
    <xf numFmtId="0" fontId="4" fillId="5" borderId="21" xfId="3" applyFont="1" applyFill="1" applyBorder="1" applyAlignment="1">
      <alignment horizontal="left" vertical="center" readingOrder="1"/>
    </xf>
    <xf numFmtId="0" fontId="8" fillId="0" borderId="20" xfId="3" applyFont="1" applyBorder="1" applyAlignment="1">
      <alignment horizontal="left" vertical="center" wrapText="1" indent="4" readingOrder="1"/>
    </xf>
    <xf numFmtId="0" fontId="12" fillId="4" borderId="20" xfId="3" applyFont="1" applyFill="1" applyBorder="1" applyAlignment="1">
      <alignment horizontal="left" vertical="center" wrapText="1" indent="3"/>
    </xf>
    <xf numFmtId="0" fontId="12" fillId="4" borderId="21" xfId="3" applyFont="1" applyFill="1" applyBorder="1" applyAlignment="1">
      <alignment horizontal="center" vertical="center" wrapText="1"/>
    </xf>
    <xf numFmtId="0" fontId="8" fillId="5" borderId="23" xfId="3" applyFont="1" applyFill="1" applyBorder="1" applyAlignment="1">
      <alignment horizontal="left" vertical="center" wrapText="1" indent="3" readingOrder="1"/>
    </xf>
    <xf numFmtId="0" fontId="7" fillId="5" borderId="24" xfId="3" applyFont="1" applyFill="1" applyBorder="1" applyAlignment="1">
      <alignment horizontal="left" vertical="center" readingOrder="1"/>
    </xf>
    <xf numFmtId="0" fontId="12" fillId="5" borderId="24" xfId="3" applyFont="1" applyFill="1" applyBorder="1" applyAlignment="1">
      <alignment horizontal="center" vertical="center" wrapText="1"/>
    </xf>
    <xf numFmtId="0" fontId="8" fillId="5" borderId="24" xfId="3" applyFont="1" applyFill="1" applyBorder="1" applyAlignment="1">
      <alignment horizontal="center" vertical="center" wrapText="1" readingOrder="1"/>
    </xf>
    <xf numFmtId="0" fontId="8" fillId="0" borderId="31" xfId="3" applyFont="1" applyBorder="1" applyAlignment="1">
      <alignment horizontal="left" vertical="center" readingOrder="1"/>
    </xf>
    <xf numFmtId="0" fontId="11" fillId="0" borderId="31" xfId="3" applyFont="1" applyBorder="1" applyAlignment="1">
      <alignment horizontal="center" vertical="center" wrapText="1" readingOrder="1"/>
    </xf>
    <xf numFmtId="0" fontId="8" fillId="0" borderId="31" xfId="3" applyFont="1" applyBorder="1" applyAlignment="1">
      <alignment horizontal="center" vertical="center" wrapText="1" readingOrder="1"/>
    </xf>
    <xf numFmtId="0" fontId="8" fillId="0" borderId="33" xfId="3" applyFont="1" applyBorder="1" applyAlignment="1">
      <alignment horizontal="left" vertical="center" readingOrder="1"/>
    </xf>
    <xf numFmtId="0" fontId="11" fillId="0" borderId="34" xfId="3" applyFont="1" applyBorder="1" applyAlignment="1">
      <alignment horizontal="center" vertical="center" wrapText="1" readingOrder="1"/>
    </xf>
    <xf numFmtId="0" fontId="8" fillId="0" borderId="33" xfId="3" applyFont="1" applyBorder="1" applyAlignment="1">
      <alignment horizontal="center" vertical="center" wrapText="1" readingOrder="1"/>
    </xf>
    <xf numFmtId="0" fontId="11" fillId="0" borderId="33" xfId="3" applyFont="1" applyBorder="1" applyAlignment="1">
      <alignment horizontal="center" vertical="center" wrapText="1" readingOrder="1"/>
    </xf>
    <xf numFmtId="0" fontId="8" fillId="0" borderId="36" xfId="3" applyFont="1" applyBorder="1" applyAlignment="1">
      <alignment horizontal="center" vertical="center" wrapText="1" readingOrder="1"/>
    </xf>
    <xf numFmtId="3" fontId="8" fillId="0" borderId="33" xfId="3" applyNumberFormat="1" applyFont="1" applyBorder="1" applyAlignment="1">
      <alignment horizontal="center" vertical="center" wrapText="1" readingOrder="1"/>
    </xf>
    <xf numFmtId="0" fontId="13" fillId="0" borderId="38" xfId="3" applyFont="1" applyBorder="1" applyAlignment="1">
      <alignment horizontal="left" vertical="center" readingOrder="1"/>
    </xf>
    <xf numFmtId="0" fontId="11" fillId="0" borderId="38" xfId="3" applyFont="1" applyBorder="1" applyAlignment="1">
      <alignment horizontal="center" vertical="center" wrapText="1" readingOrder="1"/>
    </xf>
    <xf numFmtId="0" fontId="12" fillId="0" borderId="39" xfId="3" applyFont="1" applyBorder="1" applyAlignment="1">
      <alignment vertical="center"/>
    </xf>
    <xf numFmtId="0" fontId="12" fillId="0" borderId="39" xfId="3" applyFont="1" applyBorder="1" applyAlignment="1">
      <alignment horizontal="center" vertical="center" wrapText="1"/>
    </xf>
    <xf numFmtId="0" fontId="8" fillId="0" borderId="38" xfId="3" applyFont="1" applyBorder="1" applyAlignment="1">
      <alignment horizontal="left" vertical="center" readingOrder="1"/>
    </xf>
    <xf numFmtId="0" fontId="8" fillId="0" borderId="38" xfId="3" applyFont="1" applyBorder="1" applyAlignment="1">
      <alignment horizontal="center" vertical="center" wrapText="1" readingOrder="1"/>
    </xf>
    <xf numFmtId="0" fontId="5" fillId="0" borderId="16" xfId="3" applyFont="1" applyBorder="1"/>
    <xf numFmtId="0" fontId="5" fillId="0" borderId="0" xfId="3" applyFont="1"/>
    <xf numFmtId="0" fontId="4" fillId="0" borderId="0" xfId="3" applyFont="1" applyAlignment="1">
      <alignment horizontal="center"/>
    </xf>
    <xf numFmtId="0" fontId="6" fillId="0" borderId="15" xfId="0" applyFont="1" applyBorder="1"/>
    <xf numFmtId="3" fontId="4" fillId="0" borderId="0" xfId="3" applyNumberFormat="1" applyFont="1"/>
    <xf numFmtId="3" fontId="0" fillId="0" borderId="0" xfId="3" applyNumberFormat="1" applyFont="1"/>
    <xf numFmtId="166" fontId="0" fillId="0" borderId="0" xfId="0" applyNumberFormat="1"/>
    <xf numFmtId="9" fontId="0" fillId="0" borderId="0" xfId="2" applyFont="1" applyAlignment="1">
      <alignment horizontal="center"/>
    </xf>
    <xf numFmtId="9" fontId="4" fillId="0" borderId="0" xfId="2" applyFont="1" applyAlignment="1">
      <alignment horizontal="center"/>
    </xf>
    <xf numFmtId="0" fontId="0" fillId="0" borderId="0" xfId="3" applyFont="1"/>
    <xf numFmtId="0" fontId="0" fillId="0" borderId="0" xfId="0" applyAlignment="1">
      <alignment horizontal="center"/>
    </xf>
    <xf numFmtId="0" fontId="5" fillId="9" borderId="10" xfId="0" applyFont="1" applyFill="1" applyBorder="1" applyAlignment="1">
      <alignment horizontal="center"/>
    </xf>
    <xf numFmtId="0" fontId="5" fillId="10" borderId="9" xfId="0" applyFont="1" applyFill="1" applyBorder="1" applyAlignment="1">
      <alignment horizontal="center"/>
    </xf>
    <xf numFmtId="0" fontId="5" fillId="11" borderId="11" xfId="0" applyFont="1" applyFill="1" applyBorder="1" applyAlignment="1">
      <alignment horizontal="center"/>
    </xf>
    <xf numFmtId="0" fontId="5" fillId="11" borderId="10" xfId="0" applyFont="1" applyFill="1" applyBorder="1" applyAlignment="1">
      <alignment horizontal="center"/>
    </xf>
    <xf numFmtId="0" fontId="5" fillId="12" borderId="10" xfId="0" applyFont="1" applyFill="1" applyBorder="1" applyAlignment="1">
      <alignment horizontal="center"/>
    </xf>
    <xf numFmtId="0" fontId="5" fillId="13" borderId="1" xfId="0" applyFont="1" applyFill="1" applyBorder="1" applyAlignment="1">
      <alignment horizontal="center"/>
    </xf>
    <xf numFmtId="0" fontId="5" fillId="13" borderId="3" xfId="0" applyFont="1" applyFill="1" applyBorder="1" applyAlignment="1">
      <alignment horizontal="center"/>
    </xf>
    <xf numFmtId="0" fontId="5" fillId="10" borderId="10" xfId="0" applyFont="1" applyFill="1" applyBorder="1" applyAlignment="1">
      <alignment horizontal="center"/>
    </xf>
    <xf numFmtId="0" fontId="5" fillId="9" borderId="11" xfId="0" applyFont="1" applyFill="1" applyBorder="1" applyAlignment="1">
      <alignment horizontal="center"/>
    </xf>
    <xf numFmtId="0" fontId="5" fillId="10" borderId="11" xfId="0" applyFont="1" applyFill="1" applyBorder="1" applyAlignment="1">
      <alignment horizontal="center"/>
    </xf>
    <xf numFmtId="0" fontId="5" fillId="12" borderId="9" xfId="0" applyFont="1" applyFill="1" applyBorder="1" applyAlignment="1">
      <alignment horizontal="center"/>
    </xf>
    <xf numFmtId="0" fontId="5" fillId="12" borderId="11" xfId="0" applyFont="1" applyFill="1" applyBorder="1" applyAlignment="1">
      <alignment horizontal="center"/>
    </xf>
    <xf numFmtId="0" fontId="5" fillId="13" borderId="9" xfId="0" applyFont="1" applyFill="1" applyBorder="1" applyAlignment="1">
      <alignment horizontal="center"/>
    </xf>
    <xf numFmtId="0" fontId="5" fillId="13" borderId="10" xfId="0" applyFont="1" applyFill="1" applyBorder="1" applyAlignment="1">
      <alignment horizontal="center"/>
    </xf>
    <xf numFmtId="0" fontId="5" fillId="13" borderId="11" xfId="0" applyFont="1" applyFill="1" applyBorder="1" applyAlignment="1">
      <alignment horizontal="center"/>
    </xf>
    <xf numFmtId="0" fontId="0" fillId="0" borderId="13" xfId="0" applyBorder="1"/>
    <xf numFmtId="9" fontId="6" fillId="0" borderId="15" xfId="0" applyNumberFormat="1" applyFont="1" applyBorder="1"/>
    <xf numFmtId="166" fontId="5" fillId="9" borderId="10" xfId="2" applyNumberFormat="1" applyFont="1" applyFill="1" applyBorder="1" applyAlignment="1">
      <alignment horizontal="center"/>
    </xf>
    <xf numFmtId="166" fontId="5" fillId="9" borderId="11" xfId="2" applyNumberFormat="1" applyFont="1" applyFill="1" applyBorder="1" applyAlignment="1">
      <alignment horizontal="center"/>
    </xf>
    <xf numFmtId="166" fontId="5" fillId="10" borderId="9" xfId="2" applyNumberFormat="1" applyFont="1" applyFill="1" applyBorder="1" applyAlignment="1">
      <alignment horizontal="center"/>
    </xf>
    <xf numFmtId="166" fontId="5" fillId="10" borderId="10" xfId="2" applyNumberFormat="1" applyFont="1" applyFill="1" applyBorder="1" applyAlignment="1">
      <alignment horizontal="center"/>
    </xf>
    <xf numFmtId="166" fontId="5" fillId="10" borderId="11" xfId="2" applyNumberFormat="1" applyFont="1" applyFill="1" applyBorder="1" applyAlignment="1">
      <alignment horizontal="center"/>
    </xf>
    <xf numFmtId="166" fontId="5" fillId="12" borderId="9" xfId="2" applyNumberFormat="1" applyFont="1" applyFill="1" applyBorder="1" applyAlignment="1">
      <alignment horizontal="center"/>
    </xf>
    <xf numFmtId="166" fontId="5" fillId="12" borderId="11" xfId="2" applyNumberFormat="1" applyFont="1" applyFill="1" applyBorder="1" applyAlignment="1">
      <alignment horizontal="center"/>
    </xf>
    <xf numFmtId="166" fontId="5" fillId="13" borderId="9" xfId="2" applyNumberFormat="1" applyFont="1" applyFill="1" applyBorder="1" applyAlignment="1">
      <alignment horizontal="center"/>
    </xf>
    <xf numFmtId="166" fontId="5" fillId="13" borderId="10" xfId="2" applyNumberFormat="1" applyFont="1" applyFill="1" applyBorder="1" applyAlignment="1">
      <alignment horizontal="center"/>
    </xf>
    <xf numFmtId="166" fontId="5" fillId="13" borderId="11" xfId="2" applyNumberFormat="1" applyFont="1" applyFill="1" applyBorder="1" applyAlignment="1">
      <alignment horizontal="center"/>
    </xf>
    <xf numFmtId="166" fontId="6" fillId="0" borderId="0" xfId="2" applyNumberFormat="1" applyFont="1"/>
    <xf numFmtId="166" fontId="5" fillId="13" borderId="1" xfId="2" applyNumberFormat="1" applyFont="1" applyFill="1" applyBorder="1" applyAlignment="1">
      <alignment horizontal="center"/>
    </xf>
    <xf numFmtId="166" fontId="5" fillId="13" borderId="2" xfId="2" applyNumberFormat="1" applyFont="1" applyFill="1" applyBorder="1" applyAlignment="1">
      <alignment horizontal="center"/>
    </xf>
    <xf numFmtId="166" fontId="5" fillId="13" borderId="3" xfId="2" applyNumberFormat="1" applyFont="1" applyFill="1" applyBorder="1" applyAlignment="1">
      <alignment horizontal="center"/>
    </xf>
    <xf numFmtId="166" fontId="5" fillId="12" borderId="10" xfId="2" applyNumberFormat="1" applyFont="1" applyFill="1" applyBorder="1" applyAlignment="1">
      <alignment horizontal="center"/>
    </xf>
    <xf numFmtId="166" fontId="0" fillId="0" borderId="0" xfId="2" applyNumberFormat="1" applyFont="1"/>
    <xf numFmtId="0" fontId="7" fillId="11" borderId="19" xfId="3" applyFont="1" applyFill="1" applyBorder="1" applyAlignment="1">
      <alignment horizontal="center" vertical="center" wrapText="1" readingOrder="1"/>
    </xf>
    <xf numFmtId="0" fontId="7" fillId="6" borderId="19" xfId="3" applyFont="1" applyFill="1" applyBorder="1" applyAlignment="1">
      <alignment horizontal="center" vertical="center" wrapText="1" readingOrder="1"/>
    </xf>
    <xf numFmtId="0" fontId="7" fillId="12" borderId="19" xfId="3" applyFont="1" applyFill="1" applyBorder="1" applyAlignment="1">
      <alignment horizontal="center" vertical="center" wrapText="1" readingOrder="1"/>
    </xf>
    <xf numFmtId="0" fontId="5" fillId="9" borderId="9" xfId="0" applyFont="1" applyFill="1" applyBorder="1" applyAlignment="1">
      <alignment horizontal="center"/>
    </xf>
    <xf numFmtId="166" fontId="5" fillId="9" borderId="9" xfId="2" applyNumberFormat="1" applyFont="1" applyFill="1" applyBorder="1" applyAlignment="1">
      <alignment horizontal="center"/>
    </xf>
    <xf numFmtId="166" fontId="5" fillId="9" borderId="1" xfId="2" applyNumberFormat="1" applyFont="1" applyFill="1" applyBorder="1" applyAlignment="1">
      <alignment horizontal="center"/>
    </xf>
    <xf numFmtId="166" fontId="5" fillId="9" borderId="2" xfId="2" applyNumberFormat="1" applyFont="1" applyFill="1" applyBorder="1" applyAlignment="1">
      <alignment horizontal="center"/>
    </xf>
    <xf numFmtId="166" fontId="5" fillId="9" borderId="3" xfId="2" applyNumberFormat="1" applyFont="1" applyFill="1" applyBorder="1" applyAlignment="1">
      <alignment horizontal="center"/>
    </xf>
    <xf numFmtId="166" fontId="5" fillId="10" borderId="1" xfId="2" applyNumberFormat="1" applyFont="1" applyFill="1" applyBorder="1" applyAlignment="1">
      <alignment horizontal="center"/>
    </xf>
    <xf numFmtId="166" fontId="5" fillId="10" borderId="2" xfId="2" applyNumberFormat="1" applyFont="1" applyFill="1" applyBorder="1" applyAlignment="1">
      <alignment horizontal="center"/>
    </xf>
    <xf numFmtId="166" fontId="5" fillId="10" borderId="3" xfId="2" applyNumberFormat="1" applyFont="1" applyFill="1" applyBorder="1" applyAlignment="1">
      <alignment horizontal="center"/>
    </xf>
    <xf numFmtId="166" fontId="5" fillId="12" borderId="1" xfId="2" applyNumberFormat="1" applyFont="1" applyFill="1" applyBorder="1" applyAlignment="1">
      <alignment horizontal="center"/>
    </xf>
    <xf numFmtId="166" fontId="5" fillId="12" borderId="2" xfId="2" applyNumberFormat="1" applyFont="1" applyFill="1" applyBorder="1" applyAlignment="1">
      <alignment horizontal="center"/>
    </xf>
    <xf numFmtId="0" fontId="5" fillId="11" borderId="12" xfId="0" applyFont="1" applyFill="1" applyBorder="1" applyAlignment="1">
      <alignment horizontal="center"/>
    </xf>
    <xf numFmtId="0" fontId="5" fillId="15" borderId="10" xfId="0" applyFont="1" applyFill="1" applyBorder="1" applyAlignment="1">
      <alignment horizontal="center"/>
    </xf>
    <xf numFmtId="0" fontId="5" fillId="15" borderId="9" xfId="0" applyFont="1" applyFill="1" applyBorder="1" applyAlignment="1">
      <alignment horizontal="center"/>
    </xf>
    <xf numFmtId="0" fontId="5" fillId="15" borderId="2" xfId="0" applyFont="1" applyFill="1" applyBorder="1" applyAlignment="1">
      <alignment horizontal="center"/>
    </xf>
    <xf numFmtId="0" fontId="8" fillId="5" borderId="25" xfId="3" applyFont="1" applyFill="1" applyBorder="1" applyAlignment="1">
      <alignment horizontal="center" vertical="center" wrapText="1" readingOrder="1"/>
    </xf>
    <xf numFmtId="0" fontId="7" fillId="12" borderId="44" xfId="3" applyFont="1" applyFill="1" applyBorder="1" applyAlignment="1">
      <alignment horizontal="center" vertical="center" wrapText="1" readingOrder="1"/>
    </xf>
    <xf numFmtId="0" fontId="8" fillId="4" borderId="45" xfId="3" applyFont="1" applyFill="1" applyBorder="1" applyAlignment="1">
      <alignment horizontal="center" vertical="center" wrapText="1" readingOrder="1"/>
    </xf>
    <xf numFmtId="0" fontId="8" fillId="5" borderId="46" xfId="3" applyFont="1" applyFill="1" applyBorder="1" applyAlignment="1">
      <alignment horizontal="center" vertical="center" wrapText="1" readingOrder="1"/>
    </xf>
    <xf numFmtId="0" fontId="7" fillId="12" borderId="54" xfId="3" applyFont="1" applyFill="1" applyBorder="1" applyAlignment="1">
      <alignment horizontal="center" vertical="center" wrapText="1" readingOrder="1"/>
    </xf>
    <xf numFmtId="0" fontId="8" fillId="4" borderId="55" xfId="3" applyFont="1" applyFill="1" applyBorder="1" applyAlignment="1">
      <alignment horizontal="center" vertical="center" wrapText="1" readingOrder="1"/>
    </xf>
    <xf numFmtId="0" fontId="8" fillId="5" borderId="55" xfId="3" applyFont="1" applyFill="1" applyBorder="1" applyAlignment="1">
      <alignment horizontal="center" vertical="center" wrapText="1" readingOrder="1"/>
    </xf>
    <xf numFmtId="3" fontId="0" fillId="0" borderId="0" xfId="0" applyNumberFormat="1"/>
    <xf numFmtId="0" fontId="8" fillId="0" borderId="31" xfId="17" applyFont="1" applyBorder="1" applyAlignment="1">
      <alignment horizontal="left" vertical="center" readingOrder="1"/>
    </xf>
    <xf numFmtId="0" fontId="11" fillId="0" borderId="31" xfId="17" applyFont="1" applyBorder="1" applyAlignment="1">
      <alignment horizontal="center" vertical="center" wrapText="1" readingOrder="1"/>
    </xf>
    <xf numFmtId="0" fontId="8" fillId="0" borderId="31" xfId="17" applyFont="1" applyBorder="1" applyAlignment="1">
      <alignment horizontal="center" vertical="center" wrapText="1" readingOrder="1"/>
    </xf>
    <xf numFmtId="0" fontId="8" fillId="0" borderId="33" xfId="17" applyFont="1" applyBorder="1" applyAlignment="1">
      <alignment horizontal="left" vertical="center" readingOrder="1"/>
    </xf>
    <xf numFmtId="0" fontId="11" fillId="0" borderId="33" xfId="17" applyFont="1" applyBorder="1" applyAlignment="1">
      <alignment horizontal="center" vertical="center" wrapText="1" readingOrder="1"/>
    </xf>
    <xf numFmtId="0" fontId="8" fillId="0" borderId="33" xfId="17" applyFont="1" applyBorder="1" applyAlignment="1">
      <alignment horizontal="center" vertical="center" wrapText="1" readingOrder="1"/>
    </xf>
    <xf numFmtId="0" fontId="8" fillId="0" borderId="38" xfId="17" applyFont="1" applyBorder="1" applyAlignment="1">
      <alignment horizontal="left" vertical="center" readingOrder="1"/>
    </xf>
    <xf numFmtId="0" fontId="11" fillId="0" borderId="38" xfId="17" applyFont="1" applyBorder="1" applyAlignment="1">
      <alignment horizontal="center" vertical="center" wrapText="1" readingOrder="1"/>
    </xf>
    <xf numFmtId="0" fontId="8" fillId="0" borderId="38" xfId="17" applyFont="1" applyBorder="1" applyAlignment="1">
      <alignment horizontal="center" vertical="center" wrapText="1" readingOrder="1"/>
    </xf>
    <xf numFmtId="10" fontId="0" fillId="0" borderId="0" xfId="0" applyNumberFormat="1"/>
    <xf numFmtId="164" fontId="0" fillId="0" borderId="0" xfId="1" applyFont="1"/>
    <xf numFmtId="165" fontId="6" fillId="0" borderId="0" xfId="1" applyNumberFormat="1" applyFont="1"/>
    <xf numFmtId="9" fontId="0" fillId="0" borderId="0" xfId="2" applyFont="1"/>
    <xf numFmtId="0" fontId="7" fillId="7" borderId="62" xfId="3" applyFont="1" applyFill="1" applyBorder="1" applyAlignment="1">
      <alignment horizontal="center" vertical="center" wrapText="1" readingOrder="1"/>
    </xf>
    <xf numFmtId="0" fontId="8" fillId="4" borderId="63" xfId="3" applyFont="1" applyFill="1" applyBorder="1" applyAlignment="1">
      <alignment horizontal="center" vertical="center" wrapText="1" readingOrder="1"/>
    </xf>
    <xf numFmtId="0" fontId="8" fillId="5" borderId="64" xfId="3" applyFont="1" applyFill="1" applyBorder="1" applyAlignment="1">
      <alignment horizontal="center" vertical="center" wrapText="1" readingOrder="1"/>
    </xf>
    <xf numFmtId="0" fontId="7" fillId="6" borderId="70" xfId="3" applyFont="1" applyFill="1" applyBorder="1" applyAlignment="1">
      <alignment horizontal="center" vertical="center" wrapText="1" readingOrder="1"/>
    </xf>
    <xf numFmtId="0" fontId="8" fillId="4" borderId="71" xfId="3" applyFont="1" applyFill="1" applyBorder="1" applyAlignment="1">
      <alignment horizontal="center" vertical="center" wrapText="1" readingOrder="1"/>
    </xf>
    <xf numFmtId="0" fontId="8" fillId="5" borderId="72" xfId="3" applyFont="1" applyFill="1" applyBorder="1" applyAlignment="1">
      <alignment horizontal="center" vertical="center" wrapText="1" readingOrder="1"/>
    </xf>
    <xf numFmtId="9" fontId="4" fillId="0" borderId="0" xfId="2" applyFont="1"/>
    <xf numFmtId="0" fontId="0" fillId="0" borderId="0" xfId="0" applyAlignment="1">
      <alignment horizontal="left"/>
    </xf>
    <xf numFmtId="165" fontId="0" fillId="0" borderId="0" xfId="0" applyNumberFormat="1"/>
    <xf numFmtId="165" fontId="4" fillId="0" borderId="0" xfId="1" applyNumberFormat="1" applyFont="1"/>
    <xf numFmtId="9" fontId="4" fillId="0" borderId="0" xfId="3" applyNumberFormat="1" applyFont="1"/>
    <xf numFmtId="9" fontId="6" fillId="0" borderId="0" xfId="2" applyFont="1"/>
    <xf numFmtId="4" fontId="6" fillId="0" borderId="0" xfId="0" applyNumberFormat="1" applyFont="1"/>
    <xf numFmtId="10" fontId="6" fillId="0" borderId="0" xfId="2" applyNumberFormat="1" applyFont="1"/>
    <xf numFmtId="169" fontId="6" fillId="0" borderId="0" xfId="2" applyNumberFormat="1" applyFont="1"/>
    <xf numFmtId="168" fontId="6" fillId="0" borderId="0" xfId="1" applyNumberFormat="1" applyFont="1"/>
    <xf numFmtId="0" fontId="16" fillId="0" borderId="0" xfId="18" applyFont="1"/>
    <xf numFmtId="165" fontId="16" fillId="0" borderId="0" xfId="18" applyNumberFormat="1" applyFont="1"/>
    <xf numFmtId="167" fontId="17" fillId="16" borderId="0" xfId="20" applyNumberFormat="1" applyFont="1" applyFill="1" applyBorder="1" applyAlignment="1">
      <alignment horizontal="center"/>
    </xf>
    <xf numFmtId="167" fontId="17" fillId="16" borderId="0" xfId="20" applyNumberFormat="1" applyFont="1" applyFill="1" applyBorder="1" applyAlignment="1">
      <alignment horizontal="center" vertical="top" wrapText="1"/>
    </xf>
    <xf numFmtId="167" fontId="17" fillId="16" borderId="82" xfId="20" applyNumberFormat="1" applyFont="1" applyFill="1" applyBorder="1" applyAlignment="1">
      <alignment horizontal="center" vertical="top"/>
    </xf>
    <xf numFmtId="167" fontId="17" fillId="16" borderId="0" xfId="20" applyNumberFormat="1" applyFont="1" applyFill="1" applyBorder="1" applyAlignment="1">
      <alignment horizontal="center" vertical="top"/>
    </xf>
    <xf numFmtId="167" fontId="17" fillId="16" borderId="83" xfId="20" applyNumberFormat="1" applyFont="1" applyFill="1" applyBorder="1" applyAlignment="1">
      <alignment horizontal="center" vertical="top"/>
    </xf>
    <xf numFmtId="167" fontId="17" fillId="16" borderId="82" xfId="20" applyNumberFormat="1" applyFont="1" applyFill="1" applyBorder="1" applyAlignment="1">
      <alignment vertical="top"/>
    </xf>
    <xf numFmtId="167" fontId="17" fillId="16" borderId="0" xfId="20" applyNumberFormat="1" applyFont="1" applyFill="1" applyBorder="1" applyAlignment="1">
      <alignment vertical="top"/>
    </xf>
    <xf numFmtId="167" fontId="18" fillId="16" borderId="0" xfId="20" applyNumberFormat="1" applyFont="1" applyFill="1" applyBorder="1" applyAlignment="1">
      <alignment horizontal="right" vertical="top"/>
    </xf>
    <xf numFmtId="167" fontId="18" fillId="16" borderId="84" xfId="20" applyNumberFormat="1" applyFont="1" applyFill="1" applyBorder="1" applyAlignment="1">
      <alignment horizontal="right" vertical="top"/>
    </xf>
    <xf numFmtId="167" fontId="18" fillId="16" borderId="83" xfId="20" applyNumberFormat="1" applyFont="1" applyFill="1" applyBorder="1" applyAlignment="1">
      <alignment horizontal="right" vertical="top"/>
    </xf>
    <xf numFmtId="0" fontId="17" fillId="16" borderId="85" xfId="21" applyFont="1" applyFill="1" applyBorder="1" applyAlignment="1">
      <alignment horizontal="left" vertical="center" indent="1"/>
    </xf>
    <xf numFmtId="170" fontId="17" fillId="0" borderId="9" xfId="20" quotePrefix="1" applyNumberFormat="1" applyFont="1" applyFill="1" applyBorder="1" applyAlignment="1">
      <alignment horizontal="center" vertical="top" wrapText="1"/>
    </xf>
    <xf numFmtId="170" fontId="17" fillId="0" borderId="86" xfId="20" quotePrefix="1" applyNumberFormat="1" applyFont="1" applyFill="1" applyBorder="1" applyAlignment="1">
      <alignment horizontal="center" vertical="top" wrapText="1"/>
    </xf>
    <xf numFmtId="170" fontId="17" fillId="0" borderId="12" xfId="20" quotePrefix="1" applyNumberFormat="1" applyFont="1" applyFill="1" applyBorder="1" applyAlignment="1">
      <alignment horizontal="center" vertical="top" wrapText="1"/>
    </xf>
    <xf numFmtId="0" fontId="17" fillId="16" borderId="82" xfId="21" applyFont="1" applyFill="1" applyBorder="1" applyAlignment="1">
      <alignment horizontal="left" vertical="center" indent="1"/>
    </xf>
    <xf numFmtId="170" fontId="17" fillId="0" borderId="14" xfId="20" quotePrefix="1" applyNumberFormat="1" applyFont="1" applyFill="1" applyBorder="1" applyAlignment="1">
      <alignment horizontal="center" vertical="top" wrapText="1"/>
    </xf>
    <xf numFmtId="0" fontId="17" fillId="16" borderId="82" xfId="21" applyFont="1" applyFill="1" applyBorder="1" applyAlignment="1">
      <alignment horizontal="left" indent="1"/>
    </xf>
    <xf numFmtId="170" fontId="17" fillId="0" borderId="4" xfId="20" applyNumberFormat="1" applyFont="1" applyFill="1" applyBorder="1" applyAlignment="1">
      <alignment horizontal="center" vertical="top" wrapText="1"/>
    </xf>
    <xf numFmtId="170" fontId="17" fillId="0" borderId="4" xfId="20" quotePrefix="1" applyNumberFormat="1" applyFont="1" applyFill="1" applyBorder="1" applyAlignment="1">
      <alignment horizontal="center" vertical="top" wrapText="1"/>
    </xf>
    <xf numFmtId="0" fontId="16" fillId="0" borderId="4" xfId="18" applyFont="1" applyBorder="1"/>
    <xf numFmtId="0" fontId="16" fillId="0" borderId="87" xfId="18" applyFont="1" applyBorder="1"/>
    <xf numFmtId="165" fontId="16" fillId="0" borderId="14" xfId="19" applyNumberFormat="1" applyFont="1" applyBorder="1"/>
    <xf numFmtId="0" fontId="17" fillId="0" borderId="82" xfId="20" applyNumberFormat="1" applyFont="1" applyFill="1" applyBorder="1" applyAlignment="1">
      <alignment horizontal="left"/>
    </xf>
    <xf numFmtId="167" fontId="18" fillId="0" borderId="4" xfId="19" applyNumberFormat="1" applyFont="1" applyFill="1" applyBorder="1" applyAlignment="1">
      <alignment vertical="top"/>
    </xf>
    <xf numFmtId="37" fontId="18" fillId="0" borderId="4" xfId="22" applyNumberFormat="1" applyFont="1" applyFill="1" applyBorder="1" applyAlignment="1">
      <alignment vertical="top"/>
    </xf>
    <xf numFmtId="0" fontId="17" fillId="0" borderId="82" xfId="20" applyNumberFormat="1" applyFont="1" applyFill="1" applyBorder="1" applyAlignment="1">
      <alignment horizontal="left" vertical="center"/>
    </xf>
    <xf numFmtId="0" fontId="18" fillId="0" borderId="82" xfId="20" applyNumberFormat="1" applyFont="1" applyFill="1" applyBorder="1" applyAlignment="1">
      <alignment horizontal="left" indent="1"/>
    </xf>
    <xf numFmtId="165" fontId="18" fillId="0" borderId="4" xfId="19" applyNumberFormat="1" applyFont="1" applyFill="1" applyBorder="1" applyAlignment="1">
      <alignment vertical="top"/>
    </xf>
    <xf numFmtId="165" fontId="16" fillId="0" borderId="4" xfId="19" applyNumberFormat="1" applyFont="1" applyFill="1" applyBorder="1"/>
    <xf numFmtId="165" fontId="16" fillId="0" borderId="87" xfId="19" applyNumberFormat="1" applyFont="1" applyFill="1" applyBorder="1"/>
    <xf numFmtId="0" fontId="18" fillId="0" borderId="82" xfId="20" applyNumberFormat="1" applyFont="1" applyFill="1" applyBorder="1" applyAlignment="1">
      <alignment horizontal="left" vertical="center" indent="1"/>
    </xf>
    <xf numFmtId="0" fontId="18" fillId="0" borderId="82" xfId="20" applyNumberFormat="1" applyFont="1" applyFill="1" applyBorder="1" applyAlignment="1">
      <alignment horizontal="left" wrapText="1" indent="1"/>
    </xf>
    <xf numFmtId="165" fontId="16" fillId="0" borderId="4" xfId="19" applyNumberFormat="1" applyFont="1" applyBorder="1"/>
    <xf numFmtId="165" fontId="16" fillId="0" borderId="87" xfId="19" applyNumberFormat="1" applyFont="1" applyBorder="1"/>
    <xf numFmtId="0" fontId="18" fillId="0" borderId="82" xfId="20" applyNumberFormat="1" applyFont="1" applyFill="1" applyBorder="1" applyAlignment="1">
      <alignment horizontal="left" indent="2"/>
    </xf>
    <xf numFmtId="0" fontId="18" fillId="0" borderId="82" xfId="20" applyNumberFormat="1" applyFont="1" applyFill="1" applyBorder="1" applyAlignment="1">
      <alignment horizontal="left" vertical="top" wrapText="1" indent="2"/>
    </xf>
    <xf numFmtId="165" fontId="17" fillId="0" borderId="4" xfId="19" applyNumberFormat="1" applyFont="1" applyFill="1" applyBorder="1" applyAlignment="1">
      <alignment vertical="top"/>
    </xf>
    <xf numFmtId="0" fontId="18" fillId="0" borderId="82" xfId="20" applyNumberFormat="1" applyFont="1" applyFill="1" applyBorder="1" applyAlignment="1">
      <alignment horizontal="left" wrapText="1" indent="3"/>
    </xf>
    <xf numFmtId="0" fontId="17" fillId="0" borderId="85" xfId="20" applyNumberFormat="1" applyFont="1" applyFill="1" applyBorder="1" applyAlignment="1">
      <alignment horizontal="left"/>
    </xf>
    <xf numFmtId="165" fontId="19" fillId="0" borderId="9" xfId="19" applyNumberFormat="1" applyFont="1" applyFill="1" applyBorder="1"/>
    <xf numFmtId="165" fontId="19" fillId="0" borderId="9" xfId="19" applyNumberFormat="1" applyFont="1" applyBorder="1"/>
    <xf numFmtId="165" fontId="19" fillId="0" borderId="86" xfId="19" applyNumberFormat="1" applyFont="1" applyBorder="1"/>
    <xf numFmtId="0" fontId="18" fillId="0" borderId="82" xfId="20" applyNumberFormat="1" applyFont="1" applyFill="1" applyBorder="1" applyAlignment="1">
      <alignment horizontal="left"/>
    </xf>
    <xf numFmtId="0" fontId="18" fillId="0" borderId="82" xfId="21" applyNumberFormat="1" applyFont="1" applyFill="1" applyBorder="1" applyAlignment="1">
      <alignment horizontal="left" vertical="center" wrapText="1" indent="2"/>
    </xf>
    <xf numFmtId="165" fontId="18" fillId="0" borderId="4" xfId="19" applyNumberFormat="1" applyFont="1" applyFill="1" applyBorder="1" applyAlignment="1">
      <alignment vertical="top" wrapText="1"/>
    </xf>
    <xf numFmtId="0" fontId="18" fillId="0" borderId="82" xfId="20" applyNumberFormat="1" applyFont="1" applyFill="1" applyBorder="1" applyAlignment="1">
      <alignment horizontal="left" vertical="top" wrapText="1" indent="1"/>
    </xf>
    <xf numFmtId="0" fontId="17" fillId="0" borderId="85" xfId="20" applyNumberFormat="1" applyFont="1" applyFill="1" applyBorder="1" applyAlignment="1">
      <alignment horizontal="left" vertical="top" wrapText="1"/>
    </xf>
    <xf numFmtId="0" fontId="18" fillId="0" borderId="82" xfId="21" applyNumberFormat="1" applyFont="1" applyFill="1" applyBorder="1" applyAlignment="1">
      <alignment horizontal="left" vertical="center" wrapText="1"/>
    </xf>
    <xf numFmtId="0" fontId="18" fillId="0" borderId="82" xfId="21" applyNumberFormat="1" applyFont="1" applyFill="1" applyBorder="1" applyAlignment="1">
      <alignment horizontal="left" indent="1"/>
    </xf>
    <xf numFmtId="165" fontId="16" fillId="0" borderId="4" xfId="19" applyNumberFormat="1" applyFont="1" applyFill="1" applyBorder="1" applyAlignment="1">
      <alignment vertical="top" wrapText="1"/>
    </xf>
    <xf numFmtId="0" fontId="18" fillId="0" borderId="82" xfId="21" applyNumberFormat="1" applyFont="1" applyFill="1" applyBorder="1" applyAlignment="1">
      <alignment horizontal="left" wrapText="1" indent="1"/>
    </xf>
    <xf numFmtId="0" fontId="17" fillId="0" borderId="85" xfId="21" quotePrefix="1" applyNumberFormat="1" applyFont="1" applyFill="1" applyBorder="1" applyAlignment="1">
      <alignment horizontal="left"/>
    </xf>
    <xf numFmtId="0" fontId="18" fillId="0" borderId="82" xfId="21" applyNumberFormat="1" applyFont="1" applyFill="1" applyBorder="1" applyAlignment="1">
      <alignment horizontal="left"/>
    </xf>
    <xf numFmtId="165" fontId="18" fillId="0" borderId="4" xfId="19" applyNumberFormat="1" applyFont="1" applyFill="1" applyBorder="1" applyAlignment="1">
      <alignment horizontal="right" vertical="center"/>
    </xf>
    <xf numFmtId="165" fontId="18" fillId="0" borderId="4" xfId="19" applyNumberFormat="1" applyFont="1" applyFill="1" applyBorder="1" applyAlignment="1">
      <alignment horizontal="right" vertical="top"/>
    </xf>
    <xf numFmtId="0" fontId="19" fillId="0" borderId="85" xfId="18" applyFont="1" applyBorder="1"/>
    <xf numFmtId="0" fontId="16" fillId="0" borderId="82" xfId="18" applyFont="1" applyBorder="1"/>
    <xf numFmtId="0" fontId="19" fillId="0" borderId="82" xfId="18" applyFont="1" applyBorder="1"/>
    <xf numFmtId="0" fontId="19" fillId="0" borderId="82" xfId="18" applyFont="1" applyBorder="1" applyAlignment="1">
      <alignment horizontal="left"/>
    </xf>
    <xf numFmtId="0" fontId="16" fillId="0" borderId="82" xfId="18" applyFont="1" applyBorder="1" applyAlignment="1">
      <alignment horizontal="left" indent="2"/>
    </xf>
    <xf numFmtId="0" fontId="16" fillId="0" borderId="82" xfId="18" applyFont="1" applyBorder="1" applyAlignment="1">
      <alignment horizontal="left" indent="3"/>
    </xf>
    <xf numFmtId="165" fontId="19" fillId="0" borderId="4" xfId="19" applyNumberFormat="1" applyFont="1" applyBorder="1"/>
    <xf numFmtId="165" fontId="19" fillId="0" borderId="87" xfId="19" applyNumberFormat="1" applyFont="1" applyBorder="1"/>
    <xf numFmtId="0" fontId="16" fillId="0" borderId="82" xfId="18" applyFont="1" applyBorder="1" applyAlignment="1">
      <alignment horizontal="left" indent="1"/>
    </xf>
    <xf numFmtId="0" fontId="16" fillId="0" borderId="82" xfId="18" applyFont="1" applyBorder="1" applyAlignment="1">
      <alignment horizontal="left" wrapText="1" indent="3"/>
    </xf>
    <xf numFmtId="0" fontId="19" fillId="0" borderId="88" xfId="18" applyFont="1" applyBorder="1"/>
    <xf numFmtId="165" fontId="19" fillId="0" borderId="89" xfId="19" applyNumberFormat="1" applyFont="1" applyBorder="1"/>
    <xf numFmtId="165" fontId="19" fillId="0" borderId="90" xfId="19" applyNumberFormat="1" applyFont="1" applyBorder="1"/>
    <xf numFmtId="9" fontId="16" fillId="0" borderId="0" xfId="23" applyFont="1"/>
    <xf numFmtId="165" fontId="16" fillId="0" borderId="0" xfId="22" applyNumberFormat="1" applyFont="1"/>
    <xf numFmtId="167" fontId="17" fillId="16" borderId="79" xfId="20" applyNumberFormat="1" applyFont="1" applyFill="1" applyBorder="1" applyAlignment="1">
      <alignment vertical="top"/>
    </xf>
    <xf numFmtId="167" fontId="17" fillId="16" borderId="80" xfId="20" applyNumberFormat="1" applyFont="1" applyFill="1" applyBorder="1" applyAlignment="1">
      <alignment vertical="top"/>
    </xf>
    <xf numFmtId="165" fontId="17" fillId="16" borderId="80" xfId="22" applyNumberFormat="1" applyFont="1" applyFill="1" applyBorder="1" applyAlignment="1">
      <alignment vertical="top"/>
    </xf>
    <xf numFmtId="165" fontId="17" fillId="16" borderId="81" xfId="22" applyNumberFormat="1" applyFont="1" applyFill="1" applyBorder="1" applyAlignment="1">
      <alignment vertical="top"/>
    </xf>
    <xf numFmtId="165" fontId="17" fillId="16" borderId="0" xfId="22" applyNumberFormat="1" applyFont="1" applyFill="1" applyBorder="1" applyAlignment="1">
      <alignment vertical="top"/>
    </xf>
    <xf numFmtId="165" fontId="18" fillId="16" borderId="84" xfId="22" applyNumberFormat="1" applyFont="1" applyFill="1" applyBorder="1" applyAlignment="1">
      <alignment horizontal="right" vertical="top"/>
    </xf>
    <xf numFmtId="165" fontId="18" fillId="16" borderId="83" xfId="22" applyNumberFormat="1" applyFont="1" applyFill="1" applyBorder="1" applyAlignment="1">
      <alignment horizontal="right" vertical="top"/>
    </xf>
    <xf numFmtId="0" fontId="17" fillId="16" borderId="91" xfId="21" applyFont="1" applyFill="1" applyBorder="1" applyAlignment="1">
      <alignment horizontal="left" vertical="center" indent="1"/>
    </xf>
    <xf numFmtId="165" fontId="17" fillId="0" borderId="12" xfId="22" quotePrefix="1" applyNumberFormat="1" applyFont="1" applyFill="1" applyBorder="1" applyAlignment="1">
      <alignment horizontal="center" vertical="top" wrapText="1"/>
    </xf>
    <xf numFmtId="165" fontId="17" fillId="0" borderId="86" xfId="22" quotePrefix="1" applyNumberFormat="1" applyFont="1" applyFill="1" applyBorder="1" applyAlignment="1">
      <alignment horizontal="center" vertical="top" wrapText="1"/>
    </xf>
    <xf numFmtId="0" fontId="17" fillId="16" borderId="92" xfId="21" applyFont="1" applyFill="1" applyBorder="1" applyAlignment="1">
      <alignment horizontal="left" vertical="center" indent="1"/>
    </xf>
    <xf numFmtId="0" fontId="19" fillId="0" borderId="92" xfId="24" applyFont="1" applyBorder="1" applyAlignment="1">
      <alignment horizontal="left" vertical="top"/>
    </xf>
    <xf numFmtId="43" fontId="19" fillId="0" borderId="14" xfId="25" applyFont="1" applyBorder="1" applyAlignment="1">
      <alignment horizontal="left" vertical="top"/>
    </xf>
    <xf numFmtId="165" fontId="16" fillId="0" borderId="14" xfId="22" applyNumberFormat="1" applyFont="1" applyBorder="1"/>
    <xf numFmtId="165" fontId="16" fillId="0" borderId="87" xfId="22" applyNumberFormat="1" applyFont="1" applyBorder="1"/>
    <xf numFmtId="0" fontId="20" fillId="0" borderId="92" xfId="24" applyFont="1" applyBorder="1" applyAlignment="1">
      <alignment vertical="top"/>
    </xf>
    <xf numFmtId="165" fontId="16" fillId="0" borderId="14" xfId="22" applyNumberFormat="1" applyFont="1" applyBorder="1" applyAlignment="1">
      <alignment vertical="top"/>
    </xf>
    <xf numFmtId="0" fontId="16" fillId="0" borderId="92" xfId="24" applyFont="1" applyBorder="1" applyAlignment="1">
      <alignment horizontal="left" vertical="top"/>
    </xf>
    <xf numFmtId="171" fontId="18" fillId="0" borderId="14" xfId="22" applyNumberFormat="1" applyFont="1" applyFill="1" applyBorder="1" applyAlignment="1">
      <alignment vertical="top"/>
    </xf>
    <xf numFmtId="171" fontId="16" fillId="0" borderId="14" xfId="22" applyNumberFormat="1" applyFont="1" applyBorder="1"/>
    <xf numFmtId="171" fontId="16" fillId="0" borderId="87" xfId="22" applyNumberFormat="1" applyFont="1" applyBorder="1"/>
    <xf numFmtId="171" fontId="19" fillId="0" borderId="14" xfId="22" applyNumberFormat="1" applyFont="1" applyFill="1" applyBorder="1" applyAlignment="1">
      <alignment horizontal="left" vertical="top"/>
    </xf>
    <xf numFmtId="0" fontId="16" fillId="0" borderId="92" xfId="26" applyFont="1" applyBorder="1" applyAlignment="1">
      <alignment horizontal="left" vertical="top"/>
    </xf>
    <xf numFmtId="0" fontId="16" fillId="0" borderId="92" xfId="24" applyFont="1" applyBorder="1" applyAlignment="1">
      <alignment horizontal="left" vertical="top" wrapText="1"/>
    </xf>
    <xf numFmtId="171" fontId="16" fillId="0" borderId="14" xfId="22" applyNumberFormat="1" applyFont="1" applyBorder="1" applyAlignment="1">
      <alignment vertical="top"/>
    </xf>
    <xf numFmtId="171" fontId="16" fillId="0" borderId="87" xfId="22" applyNumberFormat="1" applyFont="1" applyBorder="1" applyAlignment="1">
      <alignment vertical="top"/>
    </xf>
    <xf numFmtId="0" fontId="16" fillId="0" borderId="0" xfId="18" applyFont="1" applyAlignment="1">
      <alignment vertical="top"/>
    </xf>
    <xf numFmtId="0" fontId="16" fillId="0" borderId="92" xfId="24" quotePrefix="1" applyFont="1" applyBorder="1" applyAlignment="1">
      <alignment horizontal="left" vertical="top"/>
    </xf>
    <xf numFmtId="0" fontId="16" fillId="0" borderId="92" xfId="24" applyFont="1" applyBorder="1" applyAlignment="1">
      <alignment vertical="top"/>
    </xf>
    <xf numFmtId="0" fontId="19" fillId="0" borderId="0" xfId="18" applyFont="1"/>
    <xf numFmtId="171" fontId="17" fillId="0" borderId="13" xfId="22" applyNumberFormat="1" applyFont="1" applyFill="1" applyBorder="1" applyAlignment="1">
      <alignment vertical="top"/>
    </xf>
    <xf numFmtId="171" fontId="17" fillId="0" borderId="93" xfId="22" applyNumberFormat="1" applyFont="1" applyFill="1" applyBorder="1" applyAlignment="1">
      <alignment vertical="top"/>
    </xf>
    <xf numFmtId="171" fontId="17" fillId="0" borderId="12" xfId="22" applyNumberFormat="1" applyFont="1" applyFill="1" applyBorder="1" applyAlignment="1">
      <alignment vertical="top"/>
    </xf>
    <xf numFmtId="171" fontId="17" fillId="0" borderId="86" xfId="22" applyNumberFormat="1" applyFont="1" applyFill="1" applyBorder="1" applyAlignment="1">
      <alignment vertical="top"/>
    </xf>
    <xf numFmtId="171" fontId="16" fillId="0" borderId="13" xfId="22" applyNumberFormat="1" applyFont="1" applyFill="1" applyBorder="1" applyAlignment="1">
      <alignment vertical="top"/>
    </xf>
    <xf numFmtId="171" fontId="20" fillId="0" borderId="14" xfId="22" applyNumberFormat="1" applyFont="1" applyFill="1" applyBorder="1" applyAlignment="1">
      <alignment vertical="top"/>
    </xf>
    <xf numFmtId="164" fontId="16" fillId="0" borderId="0" xfId="18" applyNumberFormat="1" applyFont="1"/>
    <xf numFmtId="0" fontId="19" fillId="0" borderId="92" xfId="24" applyFont="1" applyBorder="1" applyAlignment="1">
      <alignment vertical="top"/>
    </xf>
    <xf numFmtId="171" fontId="16" fillId="0" borderId="14" xfId="22" applyNumberFormat="1" applyFont="1" applyFill="1" applyBorder="1" applyAlignment="1">
      <alignment vertical="top"/>
    </xf>
    <xf numFmtId="171" fontId="18" fillId="0" borderId="14" xfId="22" applyNumberFormat="1" applyFont="1" applyBorder="1" applyAlignment="1">
      <alignment vertical="top"/>
    </xf>
    <xf numFmtId="167" fontId="16" fillId="0" borderId="92" xfId="27" applyNumberFormat="1" applyFont="1" applyFill="1" applyBorder="1" applyAlignment="1">
      <alignment horizontal="left" vertical="top" wrapText="1"/>
    </xf>
    <xf numFmtId="171" fontId="17" fillId="0" borderId="40" xfId="22" applyNumberFormat="1" applyFont="1" applyFill="1" applyBorder="1" applyAlignment="1">
      <alignment vertical="top"/>
    </xf>
    <xf numFmtId="171" fontId="17" fillId="0" borderId="94" xfId="22" applyNumberFormat="1" applyFont="1" applyFill="1" applyBorder="1" applyAlignment="1">
      <alignment vertical="top"/>
    </xf>
    <xf numFmtId="0" fontId="18" fillId="0" borderId="92" xfId="28" applyFont="1" applyBorder="1" applyAlignment="1">
      <alignment horizontal="left" vertical="top"/>
    </xf>
    <xf numFmtId="171" fontId="18" fillId="0" borderId="87" xfId="22" applyNumberFormat="1" applyFont="1" applyFill="1" applyBorder="1" applyAlignment="1">
      <alignment vertical="top"/>
    </xf>
    <xf numFmtId="171" fontId="19" fillId="0" borderId="14" xfId="22" applyNumberFormat="1" applyFont="1" applyFill="1" applyBorder="1" applyAlignment="1">
      <alignment vertical="top"/>
    </xf>
    <xf numFmtId="171" fontId="16" fillId="0" borderId="14" xfId="22" applyNumberFormat="1" applyFont="1" applyFill="1" applyBorder="1" applyAlignment="1">
      <alignment horizontal="left" vertical="top"/>
    </xf>
    <xf numFmtId="0" fontId="16" fillId="0" borderId="92" xfId="24" applyFont="1" applyBorder="1" applyAlignment="1">
      <alignment horizontal="left" vertical="top" indent="1"/>
    </xf>
    <xf numFmtId="0" fontId="16" fillId="0" borderId="92" xfId="24" applyFont="1" applyBorder="1" applyAlignment="1">
      <alignment horizontal="left" vertical="top" wrapText="1" indent="1"/>
    </xf>
    <xf numFmtId="171" fontId="16" fillId="0" borderId="14" xfId="22" applyNumberFormat="1" applyFont="1" applyFill="1" applyBorder="1" applyAlignment="1">
      <alignment horizontal="left" vertical="top" wrapText="1"/>
    </xf>
    <xf numFmtId="0" fontId="19" fillId="0" borderId="95" xfId="24" applyFont="1" applyBorder="1" applyAlignment="1">
      <alignment horizontal="left" vertical="top"/>
    </xf>
    <xf numFmtId="171" fontId="17" fillId="0" borderId="96" xfId="22" applyNumberFormat="1" applyFont="1" applyFill="1" applyBorder="1" applyAlignment="1">
      <alignment vertical="top"/>
    </xf>
    <xf numFmtId="171" fontId="17" fillId="0" borderId="97" xfId="22" applyNumberFormat="1" applyFont="1" applyFill="1" applyBorder="1" applyAlignment="1">
      <alignment vertical="top"/>
    </xf>
    <xf numFmtId="37" fontId="16" fillId="0" borderId="0" xfId="18" applyNumberFormat="1" applyFont="1"/>
    <xf numFmtId="167" fontId="18" fillId="16" borderId="82" xfId="20" applyNumberFormat="1" applyFont="1" applyFill="1" applyBorder="1" applyAlignment="1">
      <alignment horizontal="center" vertical="top"/>
    </xf>
    <xf numFmtId="167" fontId="18" fillId="16" borderId="0" xfId="20" applyNumberFormat="1" applyFont="1" applyFill="1" applyBorder="1" applyAlignment="1">
      <alignment horizontal="center" vertical="top"/>
    </xf>
    <xf numFmtId="167" fontId="18" fillId="16" borderId="83" xfId="20" applyNumberFormat="1" applyFont="1" applyFill="1" applyBorder="1" applyAlignment="1">
      <alignment horizontal="center" vertical="top"/>
    </xf>
    <xf numFmtId="0" fontId="17" fillId="16" borderId="98" xfId="21" applyFont="1" applyFill="1" applyBorder="1" applyAlignment="1">
      <alignment horizontal="left" indent="1"/>
    </xf>
    <xf numFmtId="167" fontId="18" fillId="16" borderId="7" xfId="20" applyNumberFormat="1" applyFont="1" applyFill="1" applyBorder="1"/>
    <xf numFmtId="0" fontId="18" fillId="16" borderId="7" xfId="20" applyNumberFormat="1" applyFont="1" applyFill="1" applyBorder="1" applyAlignment="1">
      <alignment horizontal="right" vertical="top"/>
    </xf>
    <xf numFmtId="0" fontId="18" fillId="16" borderId="84" xfId="20" applyNumberFormat="1" applyFont="1" applyFill="1" applyBorder="1" applyAlignment="1">
      <alignment horizontal="right"/>
    </xf>
    <xf numFmtId="167" fontId="17" fillId="16" borderId="86" xfId="20" applyNumberFormat="1" applyFont="1" applyFill="1" applyBorder="1" applyAlignment="1">
      <alignment horizontal="center" vertical="center" wrapText="1"/>
    </xf>
    <xf numFmtId="0" fontId="17" fillId="16" borderId="82" xfId="21" applyFont="1" applyFill="1" applyBorder="1" applyAlignment="1">
      <alignment horizontal="left" vertical="center"/>
    </xf>
    <xf numFmtId="15" fontId="17" fillId="0" borderId="86" xfId="20" quotePrefix="1" applyNumberFormat="1" applyFont="1" applyFill="1" applyBorder="1" applyAlignment="1">
      <alignment horizontal="center" vertical="top" wrapText="1"/>
    </xf>
    <xf numFmtId="170" fontId="17" fillId="0" borderId="13" xfId="20" quotePrefix="1" applyNumberFormat="1" applyFont="1" applyFill="1" applyBorder="1" applyAlignment="1">
      <alignment horizontal="center" vertical="top" wrapText="1"/>
    </xf>
    <xf numFmtId="15" fontId="17" fillId="0" borderId="83" xfId="20" quotePrefix="1" applyNumberFormat="1" applyFont="1" applyFill="1" applyBorder="1" applyAlignment="1">
      <alignment horizontal="center" vertical="top" wrapText="1"/>
    </xf>
    <xf numFmtId="170" fontId="17" fillId="0" borderId="15" xfId="20" quotePrefix="1" applyNumberFormat="1" applyFont="1" applyFill="1" applyBorder="1" applyAlignment="1">
      <alignment horizontal="center" vertical="top" wrapText="1"/>
    </xf>
    <xf numFmtId="15" fontId="17" fillId="0" borderId="100" xfId="20" quotePrefix="1" applyNumberFormat="1" applyFont="1" applyFill="1" applyBorder="1" applyAlignment="1">
      <alignment horizontal="center" vertical="top" wrapText="1"/>
    </xf>
    <xf numFmtId="0" fontId="18" fillId="16" borderId="82" xfId="20" applyNumberFormat="1" applyFont="1" applyFill="1" applyBorder="1" applyAlignment="1">
      <alignment horizontal="left"/>
    </xf>
    <xf numFmtId="167" fontId="18" fillId="16" borderId="14" xfId="22" applyNumberFormat="1" applyFont="1" applyFill="1" applyBorder="1" applyAlignment="1">
      <alignment vertical="top"/>
    </xf>
    <xf numFmtId="165" fontId="18" fillId="16" borderId="14" xfId="22" applyNumberFormat="1" applyFont="1" applyFill="1" applyBorder="1" applyAlignment="1">
      <alignment vertical="top"/>
    </xf>
    <xf numFmtId="37" fontId="18" fillId="16" borderId="14" xfId="22" applyNumberFormat="1" applyFont="1" applyFill="1" applyBorder="1" applyAlignment="1">
      <alignment vertical="top"/>
    </xf>
    <xf numFmtId="37" fontId="18" fillId="16" borderId="83" xfId="22" applyNumberFormat="1" applyFont="1" applyFill="1" applyBorder="1" applyAlignment="1">
      <alignment vertical="top"/>
    </xf>
    <xf numFmtId="0" fontId="18" fillId="16" borderId="82" xfId="20" applyNumberFormat="1" applyFont="1" applyFill="1" applyBorder="1" applyAlignment="1">
      <alignment horizontal="left" vertical="center"/>
    </xf>
    <xf numFmtId="37" fontId="18" fillId="16" borderId="84" xfId="22" applyNumberFormat="1" applyFont="1" applyFill="1" applyBorder="1" applyAlignment="1">
      <alignment vertical="top"/>
    </xf>
    <xf numFmtId="0" fontId="17" fillId="16" borderId="85" xfId="20" applyNumberFormat="1" applyFont="1" applyFill="1" applyBorder="1" applyAlignment="1">
      <alignment horizontal="left"/>
    </xf>
    <xf numFmtId="167" fontId="17" fillId="16" borderId="12" xfId="22" applyNumberFormat="1" applyFont="1" applyFill="1" applyBorder="1" applyAlignment="1">
      <alignment vertical="top"/>
    </xf>
    <xf numFmtId="165" fontId="17" fillId="16" borderId="12" xfId="22" applyNumberFormat="1" applyFont="1" applyFill="1" applyBorder="1" applyAlignment="1">
      <alignment vertical="top"/>
    </xf>
    <xf numFmtId="167" fontId="17" fillId="16" borderId="86" xfId="22" applyNumberFormat="1" applyFont="1" applyFill="1" applyBorder="1" applyAlignment="1">
      <alignment vertical="top"/>
    </xf>
    <xf numFmtId="0" fontId="17" fillId="16" borderId="82" xfId="20" applyNumberFormat="1" applyFont="1" applyFill="1" applyBorder="1" applyAlignment="1">
      <alignment horizontal="left" vertical="center"/>
    </xf>
    <xf numFmtId="0" fontId="18" fillId="0" borderId="82" xfId="20" applyNumberFormat="1" applyFont="1" applyFill="1" applyBorder="1" applyAlignment="1">
      <alignment horizontal="left" wrapText="1"/>
    </xf>
    <xf numFmtId="165" fontId="18" fillId="0" borderId="14" xfId="22" applyNumberFormat="1" applyFont="1" applyFill="1" applyBorder="1" applyAlignment="1">
      <alignment vertical="top"/>
    </xf>
    <xf numFmtId="0" fontId="18" fillId="16" borderId="82" xfId="20" applyNumberFormat="1" applyFont="1" applyFill="1" applyBorder="1" applyAlignment="1">
      <alignment horizontal="left" wrapText="1"/>
    </xf>
    <xf numFmtId="167" fontId="18" fillId="16" borderId="0" xfId="22" applyNumberFormat="1" applyFont="1" applyFill="1" applyBorder="1" applyAlignment="1">
      <alignment vertical="top"/>
    </xf>
    <xf numFmtId="0" fontId="17" fillId="16" borderId="85" xfId="20" applyNumberFormat="1" applyFont="1" applyFill="1" applyBorder="1" applyAlignment="1">
      <alignment horizontal="left" vertical="top" wrapText="1"/>
    </xf>
    <xf numFmtId="167" fontId="18" fillId="16" borderId="83" xfId="22" applyNumberFormat="1" applyFont="1" applyFill="1" applyBorder="1" applyAlignment="1">
      <alignment vertical="top"/>
    </xf>
    <xf numFmtId="0" fontId="17" fillId="0" borderId="85" xfId="20" applyNumberFormat="1" applyFont="1" applyFill="1" applyBorder="1" applyAlignment="1">
      <alignment horizontal="left" wrapText="1"/>
    </xf>
    <xf numFmtId="167" fontId="18" fillId="0" borderId="14" xfId="22" applyNumberFormat="1" applyFont="1" applyFill="1" applyBorder="1" applyAlignment="1">
      <alignment vertical="top"/>
    </xf>
    <xf numFmtId="167" fontId="17" fillId="16" borderId="101" xfId="22" applyNumberFormat="1" applyFont="1" applyFill="1" applyBorder="1" applyAlignment="1">
      <alignment vertical="top"/>
    </xf>
    <xf numFmtId="9" fontId="18" fillId="16" borderId="14" xfId="23" applyFont="1" applyFill="1" applyBorder="1" applyAlignment="1">
      <alignment vertical="top"/>
    </xf>
    <xf numFmtId="167" fontId="18" fillId="16" borderId="14" xfId="29" applyNumberFormat="1" applyFont="1" applyFill="1" applyBorder="1" applyAlignment="1">
      <alignment vertical="top"/>
    </xf>
    <xf numFmtId="167" fontId="18" fillId="16" borderId="83" xfId="29" applyNumberFormat="1" applyFont="1" applyFill="1" applyBorder="1" applyAlignment="1">
      <alignment vertical="top"/>
    </xf>
    <xf numFmtId="167" fontId="17" fillId="16" borderId="12" xfId="29" applyNumberFormat="1" applyFont="1" applyFill="1" applyBorder="1" applyAlignment="1">
      <alignment vertical="top"/>
    </xf>
    <xf numFmtId="167" fontId="17" fillId="16" borderId="101" xfId="29" applyNumberFormat="1" applyFont="1" applyFill="1" applyBorder="1" applyAlignment="1">
      <alignment vertical="top"/>
    </xf>
    <xf numFmtId="0" fontId="17" fillId="16" borderId="99" xfId="21" applyNumberFormat="1" applyFont="1" applyFill="1" applyBorder="1" applyAlignment="1">
      <alignment horizontal="left" vertical="center" wrapText="1"/>
    </xf>
    <xf numFmtId="164" fontId="16" fillId="0" borderId="4" xfId="18" applyNumberFormat="1" applyFont="1" applyBorder="1"/>
    <xf numFmtId="164" fontId="16" fillId="0" borderId="13" xfId="18" applyNumberFormat="1" applyFont="1" applyBorder="1"/>
    <xf numFmtId="0" fontId="17" fillId="16" borderId="82" xfId="20" applyNumberFormat="1" applyFont="1" applyFill="1" applyBorder="1" applyAlignment="1">
      <alignment horizontal="left" wrapText="1"/>
    </xf>
    <xf numFmtId="167" fontId="18" fillId="16" borderId="4" xfId="22" applyNumberFormat="1" applyFont="1" applyFill="1" applyBorder="1" applyAlignment="1">
      <alignment vertical="top"/>
    </xf>
    <xf numFmtId="167" fontId="18" fillId="0" borderId="14" xfId="22" applyNumberFormat="1" applyFont="1" applyFill="1" applyBorder="1" applyAlignment="1">
      <alignment vertical="top" wrapText="1"/>
    </xf>
    <xf numFmtId="164" fontId="18" fillId="16" borderId="0" xfId="22" applyFont="1" applyFill="1" applyBorder="1" applyAlignment="1">
      <alignment vertical="top"/>
    </xf>
    <xf numFmtId="164" fontId="18" fillId="16" borderId="14" xfId="22" applyFont="1" applyFill="1" applyBorder="1" applyAlignment="1">
      <alignment vertical="top"/>
    </xf>
    <xf numFmtId="0" fontId="18" fillId="16" borderId="82" xfId="20" applyNumberFormat="1" applyFont="1" applyFill="1" applyBorder="1" applyAlignment="1">
      <alignment horizontal="left" vertical="top" wrapText="1" indent="1"/>
    </xf>
    <xf numFmtId="0" fontId="17" fillId="16" borderId="82" xfId="20" applyNumberFormat="1" applyFont="1" applyFill="1" applyBorder="1" applyAlignment="1">
      <alignment horizontal="left" vertical="top" wrapText="1"/>
    </xf>
    <xf numFmtId="0" fontId="18" fillId="16" borderId="82" xfId="20" applyNumberFormat="1" applyFont="1" applyFill="1" applyBorder="1" applyAlignment="1">
      <alignment horizontal="left" indent="1"/>
    </xf>
    <xf numFmtId="167" fontId="18" fillId="0" borderId="15" xfId="22" applyNumberFormat="1" applyFont="1" applyFill="1" applyBorder="1" applyAlignment="1">
      <alignment vertical="top"/>
    </xf>
    <xf numFmtId="167" fontId="18" fillId="16" borderId="15" xfId="22" applyNumberFormat="1" applyFont="1" applyFill="1" applyBorder="1" applyAlignment="1">
      <alignment vertical="top"/>
    </xf>
    <xf numFmtId="167" fontId="17" fillId="0" borderId="10" xfId="22" applyNumberFormat="1" applyFont="1" applyFill="1" applyBorder="1" applyAlignment="1">
      <alignment vertical="top"/>
    </xf>
    <xf numFmtId="165" fontId="17" fillId="0" borderId="12" xfId="22" applyNumberFormat="1" applyFont="1" applyFill="1" applyBorder="1" applyAlignment="1">
      <alignment vertical="top"/>
    </xf>
    <xf numFmtId="165" fontId="17" fillId="16" borderId="86" xfId="22" applyNumberFormat="1" applyFont="1" applyFill="1" applyBorder="1" applyAlignment="1">
      <alignment vertical="top"/>
    </xf>
    <xf numFmtId="0" fontId="17" fillId="16" borderId="82" xfId="20" applyNumberFormat="1" applyFont="1" applyFill="1" applyBorder="1" applyAlignment="1">
      <alignment horizontal="left"/>
    </xf>
    <xf numFmtId="167" fontId="17" fillId="16" borderId="14" xfId="22" applyNumberFormat="1" applyFont="1" applyFill="1" applyBorder="1" applyAlignment="1">
      <alignment vertical="top"/>
    </xf>
    <xf numFmtId="165" fontId="17" fillId="0" borderId="0" xfId="22" applyNumberFormat="1" applyFont="1" applyBorder="1" applyAlignment="1">
      <alignment vertical="top"/>
    </xf>
    <xf numFmtId="165" fontId="17" fillId="16" borderId="14" xfId="22" applyNumberFormat="1" applyFont="1" applyFill="1" applyBorder="1" applyAlignment="1">
      <alignment vertical="top"/>
    </xf>
    <xf numFmtId="165" fontId="17" fillId="16" borderId="83" xfId="22" applyNumberFormat="1" applyFont="1" applyFill="1" applyBorder="1" applyAlignment="1">
      <alignment vertical="top"/>
    </xf>
    <xf numFmtId="0" fontId="17" fillId="16" borderId="82" xfId="20" applyNumberFormat="1" applyFont="1" applyFill="1" applyBorder="1" applyAlignment="1">
      <alignment horizontal="left" indent="1"/>
    </xf>
    <xf numFmtId="37" fontId="17" fillId="0" borderId="0" xfId="22" applyNumberFormat="1" applyFont="1" applyFill="1" applyBorder="1" applyAlignment="1">
      <alignment vertical="top"/>
    </xf>
    <xf numFmtId="37" fontId="17" fillId="16" borderId="14" xfId="22" applyNumberFormat="1" applyFont="1" applyFill="1" applyBorder="1" applyAlignment="1">
      <alignment vertical="top"/>
    </xf>
    <xf numFmtId="37" fontId="17" fillId="16" borderId="83" xfId="22" applyNumberFormat="1" applyFont="1" applyFill="1" applyBorder="1" applyAlignment="1">
      <alignment vertical="top"/>
    </xf>
    <xf numFmtId="165" fontId="18" fillId="0" borderId="0" xfId="22" applyNumberFormat="1" applyFont="1" applyFill="1" applyBorder="1" applyAlignment="1">
      <alignment vertical="top"/>
    </xf>
    <xf numFmtId="165" fontId="18" fillId="16" borderId="83" xfId="22" applyNumberFormat="1" applyFont="1" applyFill="1" applyBorder="1" applyAlignment="1">
      <alignment vertical="top"/>
    </xf>
    <xf numFmtId="167" fontId="18" fillId="0" borderId="0" xfId="22" applyNumberFormat="1" applyFont="1" applyFill="1" applyBorder="1" applyAlignment="1">
      <alignment vertical="top"/>
    </xf>
    <xf numFmtId="165" fontId="17" fillId="0" borderId="14" xfId="22" applyNumberFormat="1" applyFont="1" applyFill="1" applyBorder="1" applyAlignment="1">
      <alignment vertical="top"/>
    </xf>
    <xf numFmtId="165" fontId="17" fillId="16" borderId="87" xfId="22" applyNumberFormat="1" applyFont="1" applyFill="1" applyBorder="1" applyAlignment="1">
      <alignment vertical="top"/>
    </xf>
    <xf numFmtId="165" fontId="17" fillId="0" borderId="0" xfId="22" applyNumberFormat="1" applyFont="1" applyFill="1" applyBorder="1" applyAlignment="1">
      <alignment vertical="top"/>
    </xf>
    <xf numFmtId="167" fontId="17" fillId="16" borderId="83" xfId="22" applyNumberFormat="1" applyFont="1" applyFill="1" applyBorder="1" applyAlignment="1">
      <alignment vertical="top"/>
    </xf>
    <xf numFmtId="37" fontId="18" fillId="0" borderId="0" xfId="22" applyNumberFormat="1" applyFont="1" applyFill="1" applyBorder="1" applyAlignment="1">
      <alignment vertical="top"/>
    </xf>
    <xf numFmtId="0" fontId="18" fillId="16" borderId="82" xfId="21" applyNumberFormat="1" applyFont="1" applyFill="1" applyBorder="1" applyAlignment="1">
      <alignment horizontal="left" wrapText="1" indent="1"/>
    </xf>
    <xf numFmtId="43" fontId="18" fillId="0" borderId="14" xfId="20" applyFont="1" applyFill="1" applyBorder="1" applyAlignment="1">
      <alignment vertical="top" wrapText="1"/>
    </xf>
    <xf numFmtId="43" fontId="18" fillId="0" borderId="0" xfId="20" applyFont="1" applyFill="1" applyBorder="1" applyAlignment="1">
      <alignment vertical="top" wrapText="1"/>
    </xf>
    <xf numFmtId="43" fontId="18" fillId="0" borderId="83" xfId="20" applyFont="1" applyFill="1" applyBorder="1" applyAlignment="1">
      <alignment vertical="top" wrapText="1"/>
    </xf>
    <xf numFmtId="0" fontId="18" fillId="0" borderId="82" xfId="21" quotePrefix="1" applyNumberFormat="1" applyFont="1" applyFill="1" applyBorder="1" applyAlignment="1">
      <alignment horizontal="left" indent="1"/>
    </xf>
    <xf numFmtId="164" fontId="18" fillId="0" borderId="14" xfId="22" applyFont="1" applyFill="1" applyBorder="1" applyAlignment="1">
      <alignment horizontal="right" vertical="top"/>
    </xf>
    <xf numFmtId="164" fontId="18" fillId="0" borderId="87" xfId="22" applyFont="1" applyFill="1" applyBorder="1" applyAlignment="1">
      <alignment horizontal="right" vertical="top"/>
    </xf>
    <xf numFmtId="0" fontId="18" fillId="0" borderId="88" xfId="21" applyNumberFormat="1" applyFont="1" applyFill="1" applyBorder="1" applyAlignment="1">
      <alignment horizontal="left" indent="1"/>
    </xf>
    <xf numFmtId="164" fontId="18" fillId="0" borderId="102" xfId="22" applyFont="1" applyFill="1" applyBorder="1" applyAlignment="1">
      <alignment horizontal="right" vertical="center"/>
    </xf>
    <xf numFmtId="164" fontId="18" fillId="0" borderId="90" xfId="22" applyFont="1" applyFill="1" applyBorder="1" applyAlignment="1">
      <alignment horizontal="right" vertical="center"/>
    </xf>
    <xf numFmtId="0" fontId="16" fillId="0" borderId="0" xfId="18" quotePrefix="1" applyFont="1"/>
    <xf numFmtId="37" fontId="18" fillId="0" borderId="14" xfId="22" applyNumberFormat="1" applyFont="1" applyFill="1" applyBorder="1" applyAlignment="1">
      <alignment vertical="top"/>
    </xf>
    <xf numFmtId="37" fontId="18" fillId="0" borderId="83" xfId="22" applyNumberFormat="1" applyFont="1" applyFill="1" applyBorder="1" applyAlignment="1">
      <alignment vertical="top"/>
    </xf>
    <xf numFmtId="0" fontId="8" fillId="0" borderId="30" xfId="3" applyFont="1" applyBorder="1" applyAlignment="1">
      <alignment horizontal="center" vertical="center" wrapText="1" readingOrder="1"/>
    </xf>
    <xf numFmtId="0" fontId="8" fillId="0" borderId="32" xfId="3" applyFont="1" applyBorder="1" applyAlignment="1">
      <alignment horizontal="center" vertical="center" wrapText="1" readingOrder="1"/>
    </xf>
    <xf numFmtId="0" fontId="8" fillId="0" borderId="37" xfId="3" applyFont="1" applyBorder="1" applyAlignment="1">
      <alignment horizontal="center" vertical="center" wrapText="1" readingOrder="1"/>
    </xf>
    <xf numFmtId="0" fontId="8" fillId="0" borderId="30" xfId="17" applyFont="1" applyBorder="1" applyAlignment="1">
      <alignment horizontal="center" vertical="center" wrapText="1" readingOrder="1"/>
    </xf>
    <xf numFmtId="0" fontId="8" fillId="0" borderId="32" xfId="17" applyFont="1" applyBorder="1" applyAlignment="1">
      <alignment horizontal="center" vertical="center" wrapText="1" readingOrder="1"/>
    </xf>
    <xf numFmtId="0" fontId="8" fillId="0" borderId="37" xfId="17" applyFont="1" applyBorder="1" applyAlignment="1">
      <alignment horizontal="center" vertical="center" wrapText="1" readingOrder="1"/>
    </xf>
    <xf numFmtId="0" fontId="8" fillId="4" borderId="103" xfId="3" applyFont="1" applyFill="1" applyBorder="1" applyAlignment="1">
      <alignment horizontal="center" vertical="center" wrapText="1" readingOrder="1"/>
    </xf>
    <xf numFmtId="0" fontId="8" fillId="5" borderId="103" xfId="3" applyFont="1" applyFill="1" applyBorder="1" applyAlignment="1">
      <alignment horizontal="center" vertical="center" wrapText="1" readingOrder="1"/>
    </xf>
    <xf numFmtId="166" fontId="5" fillId="0" borderId="0" xfId="2" applyNumberFormat="1" applyFont="1" applyBorder="1" applyAlignment="1">
      <alignment horizontal="center"/>
    </xf>
    <xf numFmtId="0" fontId="8" fillId="5" borderId="71" xfId="3" applyFont="1" applyFill="1" applyBorder="1" applyAlignment="1">
      <alignment horizontal="center" vertical="center" wrapText="1" readingOrder="1"/>
    </xf>
    <xf numFmtId="0" fontId="7" fillId="12" borderId="62" xfId="3" applyFont="1" applyFill="1" applyBorder="1" applyAlignment="1">
      <alignment horizontal="center" vertical="center" wrapText="1" readingOrder="1"/>
    </xf>
    <xf numFmtId="0" fontId="7" fillId="7" borderId="70" xfId="3" applyFont="1" applyFill="1" applyBorder="1" applyAlignment="1">
      <alignment horizontal="center" vertical="center" wrapText="1" readingOrder="1"/>
    </xf>
    <xf numFmtId="0" fontId="8" fillId="5" borderId="104" xfId="3" applyFont="1" applyFill="1" applyBorder="1" applyAlignment="1">
      <alignment horizontal="center" vertical="center" wrapText="1" readingOrder="1"/>
    </xf>
    <xf numFmtId="0" fontId="5" fillId="17" borderId="1" xfId="0" applyFont="1" applyFill="1" applyBorder="1"/>
    <xf numFmtId="9" fontId="15" fillId="17" borderId="6" xfId="0" applyNumberFormat="1" applyFont="1" applyFill="1" applyBorder="1"/>
    <xf numFmtId="9" fontId="0" fillId="0" borderId="1" xfId="0" applyNumberFormat="1" applyBorder="1"/>
    <xf numFmtId="9" fontId="0" fillId="0" borderId="9" xfId="0" applyNumberFormat="1" applyBorder="1"/>
    <xf numFmtId="0" fontId="0" fillId="17" borderId="1" xfId="0" applyFill="1" applyBorder="1"/>
    <xf numFmtId="9" fontId="16" fillId="0" borderId="0" xfId="18" applyNumberFormat="1" applyFont="1"/>
    <xf numFmtId="0" fontId="0" fillId="0" borderId="0" xfId="0" applyAlignment="1">
      <alignment vertical="center" wrapText="1"/>
    </xf>
    <xf numFmtId="0" fontId="23" fillId="0" borderId="0" xfId="30"/>
    <xf numFmtId="0" fontId="24" fillId="0" borderId="0" xfId="0" applyFont="1" applyAlignment="1">
      <alignment horizontal="left" vertical="center" readingOrder="1"/>
    </xf>
    <xf numFmtId="0" fontId="24" fillId="0" borderId="0" xfId="0" applyFont="1" applyAlignment="1">
      <alignment horizontal="left" vertical="top" readingOrder="1"/>
    </xf>
    <xf numFmtId="165" fontId="4" fillId="0" borderId="4" xfId="1" applyNumberFormat="1" applyFont="1" applyBorder="1" applyAlignment="1">
      <alignment horizontal="right"/>
    </xf>
    <xf numFmtId="165" fontId="4" fillId="0" borderId="0" xfId="1" applyNumberFormat="1" applyFont="1" applyBorder="1" applyAlignment="1">
      <alignment horizontal="right"/>
    </xf>
    <xf numFmtId="165" fontId="4" fillId="0" borderId="5" xfId="1" applyNumberFormat="1" applyFont="1" applyBorder="1" applyAlignment="1">
      <alignment horizontal="right"/>
    </xf>
    <xf numFmtId="165" fontId="4" fillId="15" borderId="0" xfId="1" applyNumberFormat="1" applyFont="1" applyFill="1" applyBorder="1" applyAlignment="1">
      <alignment horizontal="right"/>
    </xf>
    <xf numFmtId="165" fontId="4" fillId="0" borderId="0" xfId="1" applyNumberFormat="1" applyFont="1" applyFill="1" applyBorder="1" applyAlignment="1">
      <alignment horizontal="right"/>
    </xf>
    <xf numFmtId="166" fontId="0" fillId="0" borderId="0" xfId="0" applyNumberFormat="1" applyAlignment="1">
      <alignment horizontal="right"/>
    </xf>
    <xf numFmtId="166" fontId="0" fillId="0" borderId="5" xfId="0" applyNumberFormat="1" applyBorder="1" applyAlignment="1">
      <alignment horizontal="right"/>
    </xf>
    <xf numFmtId="166" fontId="0" fillId="15" borderId="0" xfId="0" applyNumberFormat="1" applyFill="1" applyAlignment="1">
      <alignment horizontal="right"/>
    </xf>
    <xf numFmtId="165" fontId="4" fillId="0" borderId="4" xfId="1" applyNumberFormat="1" applyFont="1" applyFill="1" applyBorder="1" applyAlignment="1">
      <alignment horizontal="right"/>
    </xf>
    <xf numFmtId="165" fontId="4" fillId="0" borderId="5" xfId="1" applyNumberFormat="1" applyFont="1" applyFill="1" applyBorder="1" applyAlignment="1">
      <alignment horizontal="right"/>
    </xf>
    <xf numFmtId="165" fontId="0" fillId="0" borderId="1" xfId="1" applyNumberFormat="1" applyFont="1" applyBorder="1" applyAlignment="1">
      <alignment horizontal="right"/>
    </xf>
    <xf numFmtId="165" fontId="0" fillId="0" borderId="3" xfId="1" applyNumberFormat="1" applyFont="1" applyBorder="1" applyAlignment="1">
      <alignment horizontal="right"/>
    </xf>
    <xf numFmtId="165" fontId="0" fillId="0" borderId="2" xfId="1" applyNumberFormat="1" applyFont="1" applyBorder="1" applyAlignment="1">
      <alignment horizontal="right"/>
    </xf>
    <xf numFmtId="0" fontId="0" fillId="0" borderId="0" xfId="0" applyAlignment="1">
      <alignment horizontal="right"/>
    </xf>
    <xf numFmtId="166" fontId="4" fillId="0" borderId="4" xfId="2" applyNumberFormat="1" applyFont="1" applyBorder="1" applyAlignment="1">
      <alignment horizontal="right"/>
    </xf>
    <xf numFmtId="166" fontId="4" fillId="0" borderId="0" xfId="2" applyNumberFormat="1" applyFont="1" applyBorder="1" applyAlignment="1">
      <alignment horizontal="right"/>
    </xf>
    <xf numFmtId="166" fontId="4" fillId="0" borderId="5" xfId="2" applyNumberFormat="1" applyFont="1" applyBorder="1" applyAlignment="1">
      <alignment horizontal="right"/>
    </xf>
    <xf numFmtId="166" fontId="4" fillId="0" borderId="0" xfId="2" applyNumberFormat="1" applyFont="1" applyFill="1" applyBorder="1" applyAlignment="1">
      <alignment horizontal="right"/>
    </xf>
    <xf numFmtId="166" fontId="4" fillId="0" borderId="4" xfId="2" applyNumberFormat="1" applyFont="1" applyFill="1" applyBorder="1" applyAlignment="1">
      <alignment horizontal="right"/>
    </xf>
    <xf numFmtId="166" fontId="0" fillId="0" borderId="1" xfId="2" applyNumberFormat="1" applyFont="1" applyBorder="1" applyAlignment="1">
      <alignment horizontal="right"/>
    </xf>
    <xf numFmtId="166" fontId="0" fillId="0" borderId="3" xfId="2" applyNumberFormat="1" applyFont="1" applyBorder="1" applyAlignment="1">
      <alignment horizontal="right"/>
    </xf>
    <xf numFmtId="166" fontId="0" fillId="0" borderId="2" xfId="2" applyNumberFormat="1" applyFont="1" applyBorder="1" applyAlignment="1">
      <alignment horizontal="right"/>
    </xf>
    <xf numFmtId="165" fontId="0" fillId="0" borderId="4" xfId="1" applyNumberFormat="1" applyFont="1" applyBorder="1" applyAlignment="1">
      <alignment horizontal="right"/>
    </xf>
    <xf numFmtId="165" fontId="0" fillId="0" borderId="5" xfId="1" applyNumberFormat="1" applyFont="1" applyBorder="1" applyAlignment="1">
      <alignment horizontal="right"/>
    </xf>
    <xf numFmtId="165" fontId="0" fillId="0" borderId="0" xfId="1" applyNumberFormat="1" applyFont="1" applyBorder="1" applyAlignment="1">
      <alignment horizontal="right"/>
    </xf>
    <xf numFmtId="166" fontId="0" fillId="0" borderId="4" xfId="2" applyNumberFormat="1" applyFont="1" applyBorder="1" applyAlignment="1">
      <alignment horizontal="right"/>
    </xf>
    <xf numFmtId="166" fontId="0" fillId="0" borderId="5" xfId="2" applyNumberFormat="1" applyFont="1" applyBorder="1" applyAlignment="1">
      <alignment horizontal="right"/>
    </xf>
    <xf numFmtId="166" fontId="0" fillId="0" borderId="0" xfId="2" applyNumberFormat="1" applyFont="1" applyBorder="1" applyAlignment="1">
      <alignment horizontal="right"/>
    </xf>
    <xf numFmtId="165" fontId="4" fillId="17" borderId="1" xfId="1" applyNumberFormat="1" applyFont="1" applyFill="1" applyBorder="1" applyAlignment="1">
      <alignment horizontal="right"/>
    </xf>
    <xf numFmtId="165" fontId="4" fillId="17" borderId="2" xfId="1" applyNumberFormat="1" applyFont="1" applyFill="1" applyBorder="1" applyAlignment="1">
      <alignment horizontal="right"/>
    </xf>
    <xf numFmtId="165" fontId="4" fillId="17" borderId="3" xfId="1" applyNumberFormat="1" applyFont="1" applyFill="1" applyBorder="1" applyAlignment="1">
      <alignment horizontal="right"/>
    </xf>
    <xf numFmtId="166" fontId="0" fillId="17" borderId="2" xfId="0" applyNumberFormat="1" applyFill="1" applyBorder="1" applyAlignment="1">
      <alignment horizontal="right"/>
    </xf>
    <xf numFmtId="166" fontId="0" fillId="17" borderId="3" xfId="0" applyNumberFormat="1" applyFill="1" applyBorder="1" applyAlignment="1">
      <alignment horizontal="right"/>
    </xf>
    <xf numFmtId="166" fontId="4" fillId="0" borderId="1" xfId="2" applyNumberFormat="1" applyFont="1" applyBorder="1" applyAlignment="1">
      <alignment horizontal="right"/>
    </xf>
    <xf numFmtId="166" fontId="4" fillId="0" borderId="2" xfId="2" applyNumberFormat="1" applyFont="1" applyBorder="1" applyAlignment="1">
      <alignment horizontal="right"/>
    </xf>
    <xf numFmtId="166" fontId="4" fillId="0" borderId="3" xfId="2" applyNumberFormat="1" applyFont="1" applyBorder="1" applyAlignment="1">
      <alignment horizontal="right"/>
    </xf>
    <xf numFmtId="166" fontId="4" fillId="0" borderId="2" xfId="2" applyNumberFormat="1" applyFont="1" applyFill="1" applyBorder="1" applyAlignment="1">
      <alignment horizontal="right"/>
    </xf>
    <xf numFmtId="166" fontId="4" fillId="0" borderId="1" xfId="2" applyNumberFormat="1" applyFont="1" applyFill="1" applyBorder="1" applyAlignment="1">
      <alignment horizontal="right"/>
    </xf>
    <xf numFmtId="166" fontId="15" fillId="17" borderId="6" xfId="0" applyNumberFormat="1" applyFont="1" applyFill="1" applyBorder="1" applyAlignment="1">
      <alignment horizontal="right"/>
    </xf>
    <xf numFmtId="166" fontId="15" fillId="17" borderId="7" xfId="0" applyNumberFormat="1" applyFont="1" applyFill="1" applyBorder="1" applyAlignment="1">
      <alignment horizontal="right"/>
    </xf>
    <xf numFmtId="166" fontId="15" fillId="17" borderId="8" xfId="0" applyNumberFormat="1" applyFont="1" applyFill="1" applyBorder="1" applyAlignment="1">
      <alignment horizontal="right"/>
    </xf>
    <xf numFmtId="10" fontId="15" fillId="17" borderId="8" xfId="0" applyNumberFormat="1" applyFont="1" applyFill="1" applyBorder="1" applyAlignment="1">
      <alignment horizontal="right"/>
    </xf>
    <xf numFmtId="10" fontId="15" fillId="17" borderId="7" xfId="0" applyNumberFormat="1" applyFont="1" applyFill="1" applyBorder="1" applyAlignment="1">
      <alignment horizontal="right"/>
    </xf>
    <xf numFmtId="166" fontId="6" fillId="0" borderId="6" xfId="2" applyNumberFormat="1" applyFont="1" applyBorder="1" applyAlignment="1">
      <alignment horizontal="right"/>
    </xf>
    <xf numFmtId="166" fontId="6" fillId="0" borderId="7" xfId="2" applyNumberFormat="1" applyFont="1" applyBorder="1" applyAlignment="1">
      <alignment horizontal="right"/>
    </xf>
    <xf numFmtId="166" fontId="6" fillId="0" borderId="8" xfId="2" applyNumberFormat="1" applyFont="1" applyBorder="1" applyAlignment="1">
      <alignment horizontal="right"/>
    </xf>
    <xf numFmtId="166" fontId="4" fillId="0" borderId="3" xfId="2" applyNumberFormat="1" applyFont="1" applyFill="1" applyBorder="1" applyAlignment="1">
      <alignment horizontal="right"/>
    </xf>
    <xf numFmtId="166" fontId="0" fillId="0" borderId="1" xfId="2" applyNumberFormat="1" applyFont="1" applyFill="1" applyBorder="1" applyAlignment="1">
      <alignment horizontal="right"/>
    </xf>
    <xf numFmtId="166" fontId="0" fillId="0" borderId="3" xfId="2" applyNumberFormat="1" applyFont="1" applyFill="1" applyBorder="1" applyAlignment="1">
      <alignment horizontal="right"/>
    </xf>
    <xf numFmtId="166" fontId="0" fillId="0" borderId="2" xfId="2" applyNumberFormat="1" applyFont="1" applyFill="1" applyBorder="1" applyAlignment="1">
      <alignment horizontal="right"/>
    </xf>
    <xf numFmtId="166" fontId="6" fillId="0" borderId="7" xfId="2" applyNumberFormat="1" applyFont="1" applyFill="1" applyBorder="1" applyAlignment="1">
      <alignment horizontal="right"/>
    </xf>
    <xf numFmtId="166" fontId="6" fillId="0" borderId="8" xfId="2" applyNumberFormat="1" applyFont="1" applyFill="1" applyBorder="1" applyAlignment="1">
      <alignment horizontal="right"/>
    </xf>
    <xf numFmtId="166" fontId="6" fillId="0" borderId="6" xfId="2" applyNumberFormat="1" applyFont="1" applyFill="1" applyBorder="1" applyAlignment="1">
      <alignment horizontal="right"/>
    </xf>
    <xf numFmtId="166" fontId="4" fillId="0" borderId="5" xfId="2" applyNumberFormat="1" applyFont="1" applyFill="1" applyBorder="1" applyAlignment="1">
      <alignment horizontal="right"/>
    </xf>
    <xf numFmtId="166" fontId="0" fillId="0" borderId="4" xfId="2" applyNumberFormat="1" applyFont="1" applyFill="1" applyBorder="1" applyAlignment="1">
      <alignment horizontal="right"/>
    </xf>
    <xf numFmtId="166" fontId="0" fillId="0" borderId="5" xfId="2" applyNumberFormat="1" applyFont="1" applyFill="1" applyBorder="1" applyAlignment="1">
      <alignment horizontal="right"/>
    </xf>
    <xf numFmtId="166" fontId="0" fillId="0" borderId="0" xfId="2" applyNumberFormat="1" applyFont="1" applyFill="1" applyBorder="1" applyAlignment="1">
      <alignment horizontal="right"/>
    </xf>
    <xf numFmtId="165" fontId="4" fillId="0" borderId="1" xfId="1" applyNumberFormat="1" applyFont="1" applyBorder="1" applyAlignment="1">
      <alignment horizontal="right"/>
    </xf>
    <xf numFmtId="165" fontId="4" fillId="0" borderId="2" xfId="1" applyNumberFormat="1" applyFont="1" applyBorder="1" applyAlignment="1">
      <alignment horizontal="right"/>
    </xf>
    <xf numFmtId="165" fontId="4" fillId="0" borderId="3" xfId="1" applyNumberFormat="1" applyFont="1" applyBorder="1" applyAlignment="1">
      <alignment horizontal="right"/>
    </xf>
    <xf numFmtId="165" fontId="4" fillId="15" borderId="2" xfId="1" applyNumberFormat="1" applyFont="1" applyFill="1" applyBorder="1" applyAlignment="1">
      <alignment horizontal="right"/>
    </xf>
    <xf numFmtId="166" fontId="0" fillId="0" borderId="2" xfId="0" applyNumberFormat="1" applyBorder="1" applyAlignment="1">
      <alignment horizontal="right"/>
    </xf>
    <xf numFmtId="166" fontId="0" fillId="0" borderId="3" xfId="0" applyNumberFormat="1" applyBorder="1" applyAlignment="1">
      <alignment horizontal="right"/>
    </xf>
    <xf numFmtId="166" fontId="0" fillId="15" borderId="2" xfId="0" applyNumberFormat="1" applyFill="1" applyBorder="1" applyAlignment="1">
      <alignment horizontal="right"/>
    </xf>
    <xf numFmtId="166" fontId="6" fillId="0" borderId="6" xfId="0" applyNumberFormat="1" applyFont="1" applyBorder="1" applyAlignment="1">
      <alignment horizontal="right"/>
    </xf>
    <xf numFmtId="166" fontId="6" fillId="0" borderId="7" xfId="0" applyNumberFormat="1" applyFont="1" applyBorder="1" applyAlignment="1">
      <alignment horizontal="right"/>
    </xf>
    <xf numFmtId="166" fontId="6" fillId="0" borderId="8" xfId="0" applyNumberFormat="1" applyFont="1" applyBorder="1" applyAlignment="1">
      <alignment horizontal="right"/>
    </xf>
    <xf numFmtId="166" fontId="6" fillId="15" borderId="7" xfId="0" applyNumberFormat="1" applyFont="1" applyFill="1" applyBorder="1" applyAlignment="1">
      <alignment horizontal="right"/>
    </xf>
    <xf numFmtId="166" fontId="4" fillId="0" borderId="9" xfId="2" applyNumberFormat="1" applyFont="1" applyBorder="1" applyAlignment="1">
      <alignment horizontal="right"/>
    </xf>
    <xf numFmtId="166" fontId="4" fillId="0" borderId="10" xfId="2" applyNumberFormat="1" applyFont="1" applyFill="1" applyBorder="1" applyAlignment="1">
      <alignment horizontal="right"/>
    </xf>
    <xf numFmtId="166" fontId="4" fillId="0" borderId="11" xfId="2" applyNumberFormat="1" applyFont="1" applyFill="1" applyBorder="1" applyAlignment="1">
      <alignment horizontal="right"/>
    </xf>
    <xf numFmtId="166" fontId="4" fillId="0" borderId="9" xfId="2" applyNumberFormat="1" applyFont="1" applyFill="1" applyBorder="1" applyAlignment="1">
      <alignment horizontal="right"/>
    </xf>
    <xf numFmtId="166" fontId="0" fillId="0" borderId="9" xfId="2" applyNumberFormat="1" applyFont="1" applyFill="1" applyBorder="1" applyAlignment="1">
      <alignment horizontal="right"/>
    </xf>
    <xf numFmtId="166" fontId="0" fillId="0" borderId="11" xfId="2" applyNumberFormat="1" applyFont="1" applyFill="1" applyBorder="1" applyAlignment="1">
      <alignment horizontal="right"/>
    </xf>
    <xf numFmtId="166" fontId="0" fillId="0" borderId="10" xfId="2" applyNumberFormat="1" applyFont="1" applyFill="1" applyBorder="1" applyAlignment="1">
      <alignment horizontal="right"/>
    </xf>
    <xf numFmtId="166" fontId="6" fillId="0" borderId="4" xfId="2" applyNumberFormat="1" applyFont="1" applyBorder="1" applyAlignment="1">
      <alignment horizontal="right"/>
    </xf>
    <xf numFmtId="166" fontId="6" fillId="0" borderId="0" xfId="2" applyNumberFormat="1" applyFont="1" applyFill="1" applyBorder="1" applyAlignment="1">
      <alignment horizontal="right"/>
    </xf>
    <xf numFmtId="166" fontId="6" fillId="0" borderId="5" xfId="2" applyNumberFormat="1" applyFont="1" applyFill="1" applyBorder="1" applyAlignment="1">
      <alignment horizontal="right"/>
    </xf>
    <xf numFmtId="166" fontId="6" fillId="0" borderId="4" xfId="2" applyNumberFormat="1" applyFont="1" applyFill="1" applyBorder="1" applyAlignment="1">
      <alignment horizontal="right"/>
    </xf>
    <xf numFmtId="165" fontId="4" fillId="0" borderId="9" xfId="1" applyNumberFormat="1" applyFont="1" applyBorder="1" applyAlignment="1">
      <alignment horizontal="right"/>
    </xf>
    <xf numFmtId="165" fontId="4" fillId="0" borderId="10" xfId="1" applyNumberFormat="1" applyFont="1" applyBorder="1" applyAlignment="1">
      <alignment horizontal="right"/>
    </xf>
    <xf numFmtId="165" fontId="4" fillId="0" borderId="11" xfId="1" applyNumberFormat="1" applyFont="1" applyBorder="1" applyAlignment="1">
      <alignment horizontal="right"/>
    </xf>
    <xf numFmtId="165" fontId="4" fillId="15" borderId="10" xfId="1" applyNumberFormat="1" applyFont="1" applyFill="1" applyBorder="1" applyAlignment="1">
      <alignment horizontal="right"/>
    </xf>
    <xf numFmtId="166" fontId="0" fillId="0" borderId="10" xfId="0" applyNumberFormat="1" applyBorder="1" applyAlignment="1">
      <alignment horizontal="right"/>
    </xf>
    <xf numFmtId="166" fontId="0" fillId="0" borderId="11" xfId="0" applyNumberFormat="1" applyBorder="1" applyAlignment="1">
      <alignment horizontal="right"/>
    </xf>
    <xf numFmtId="166" fontId="0" fillId="15" borderId="10" xfId="0" applyNumberFormat="1" applyFill="1" applyBorder="1" applyAlignment="1">
      <alignment horizontal="right"/>
    </xf>
    <xf numFmtId="165" fontId="4" fillId="0" borderId="9" xfId="1" applyNumberFormat="1" applyFont="1" applyFill="1" applyBorder="1" applyAlignment="1">
      <alignment horizontal="right"/>
    </xf>
    <xf numFmtId="165" fontId="4" fillId="0" borderId="11" xfId="1" applyNumberFormat="1" applyFont="1" applyFill="1" applyBorder="1" applyAlignment="1">
      <alignment horizontal="right"/>
    </xf>
    <xf numFmtId="10" fontId="0" fillId="0" borderId="0" xfId="2" applyNumberFormat="1" applyFont="1" applyAlignment="1">
      <alignment horizontal="right"/>
    </xf>
    <xf numFmtId="166" fontId="5" fillId="0" borderId="1" xfId="2" applyNumberFormat="1" applyFont="1" applyBorder="1" applyAlignment="1">
      <alignment horizontal="right"/>
    </xf>
    <xf numFmtId="166" fontId="5" fillId="0" borderId="2" xfId="2" applyNumberFormat="1" applyFont="1" applyBorder="1" applyAlignment="1">
      <alignment horizontal="right"/>
    </xf>
    <xf numFmtId="166" fontId="5" fillId="0" borderId="3" xfId="2" applyNumberFormat="1" applyFont="1" applyBorder="1" applyAlignment="1">
      <alignment horizontal="right"/>
    </xf>
    <xf numFmtId="166" fontId="0" fillId="0" borderId="0" xfId="2" applyNumberFormat="1" applyFont="1" applyAlignment="1">
      <alignment horizontal="right"/>
    </xf>
    <xf numFmtId="166" fontId="15" fillId="0" borderId="6" xfId="2" applyNumberFormat="1" applyFont="1" applyBorder="1" applyAlignment="1">
      <alignment horizontal="right"/>
    </xf>
    <xf numFmtId="166" fontId="15" fillId="0" borderId="7" xfId="2" applyNumberFormat="1" applyFont="1" applyBorder="1" applyAlignment="1">
      <alignment horizontal="right"/>
    </xf>
    <xf numFmtId="166" fontId="15" fillId="0" borderId="8" xfId="2" applyNumberFormat="1" applyFont="1" applyBorder="1" applyAlignment="1">
      <alignment horizontal="right"/>
    </xf>
    <xf numFmtId="165" fontId="0" fillId="15" borderId="0" xfId="1" applyNumberFormat="1" applyFont="1" applyFill="1" applyBorder="1" applyAlignment="1">
      <alignment horizontal="right"/>
    </xf>
    <xf numFmtId="165" fontId="0" fillId="15" borderId="2" xfId="1" applyNumberFormat="1" applyFont="1" applyFill="1" applyBorder="1" applyAlignment="1">
      <alignment horizontal="right"/>
    </xf>
    <xf numFmtId="166" fontId="6" fillId="0" borderId="0" xfId="0" applyNumberFormat="1" applyFont="1" applyAlignment="1">
      <alignment horizontal="right"/>
    </xf>
    <xf numFmtId="165" fontId="5" fillId="17" borderId="1" xfId="1" applyNumberFormat="1" applyFont="1" applyFill="1" applyBorder="1" applyAlignment="1">
      <alignment horizontal="right"/>
    </xf>
    <xf numFmtId="165" fontId="5" fillId="17" borderId="2" xfId="1" applyNumberFormat="1" applyFont="1" applyFill="1" applyBorder="1" applyAlignment="1">
      <alignment horizontal="right"/>
    </xf>
    <xf numFmtId="165" fontId="5" fillId="17" borderId="3" xfId="1" applyNumberFormat="1" applyFont="1" applyFill="1" applyBorder="1" applyAlignment="1">
      <alignment horizontal="right"/>
    </xf>
    <xf numFmtId="166" fontId="5" fillId="17" borderId="2" xfId="0" applyNumberFormat="1" applyFont="1" applyFill="1" applyBorder="1" applyAlignment="1">
      <alignment horizontal="right"/>
    </xf>
    <xf numFmtId="166" fontId="5" fillId="17" borderId="3" xfId="0" applyNumberFormat="1" applyFont="1" applyFill="1" applyBorder="1" applyAlignment="1">
      <alignment horizontal="right"/>
    </xf>
    <xf numFmtId="164" fontId="0" fillId="0" borderId="4" xfId="1" applyFont="1" applyBorder="1" applyAlignment="1">
      <alignment horizontal="right"/>
    </xf>
    <xf numFmtId="166" fontId="0" fillId="0" borderId="14" xfId="0" applyNumberFormat="1" applyBorder="1" applyAlignment="1">
      <alignment horizontal="right"/>
    </xf>
    <xf numFmtId="166" fontId="0" fillId="15" borderId="4" xfId="0" applyNumberFormat="1" applyFill="1" applyBorder="1" applyAlignment="1">
      <alignment horizontal="right"/>
    </xf>
    <xf numFmtId="164" fontId="0" fillId="0" borderId="1" xfId="1" applyFont="1" applyBorder="1" applyAlignment="1">
      <alignment horizontal="right"/>
    </xf>
    <xf numFmtId="166" fontId="0" fillId="0" borderId="13" xfId="0" applyNumberFormat="1" applyBorder="1" applyAlignment="1">
      <alignment horizontal="right"/>
    </xf>
    <xf numFmtId="166" fontId="0" fillId="15" borderId="1" xfId="0" applyNumberFormat="1" applyFill="1" applyBorder="1" applyAlignment="1">
      <alignment horizontal="right"/>
    </xf>
    <xf numFmtId="10" fontId="6" fillId="0" borderId="15" xfId="0" applyNumberFormat="1" applyFont="1" applyBorder="1" applyAlignment="1">
      <alignment horizontal="right"/>
    </xf>
    <xf numFmtId="166" fontId="6" fillId="15" borderId="6" xfId="0" applyNumberFormat="1" applyFont="1" applyFill="1" applyBorder="1" applyAlignment="1">
      <alignment horizontal="right"/>
    </xf>
    <xf numFmtId="168" fontId="0" fillId="0" borderId="1" xfId="1" applyNumberFormat="1" applyFont="1" applyBorder="1" applyAlignment="1">
      <alignment horizontal="right"/>
    </xf>
    <xf numFmtId="168" fontId="0" fillId="0" borderId="2" xfId="1" applyNumberFormat="1" applyFont="1" applyBorder="1" applyAlignment="1">
      <alignment horizontal="right"/>
    </xf>
    <xf numFmtId="168" fontId="0" fillId="0" borderId="3" xfId="1" applyNumberFormat="1" applyFont="1" applyBorder="1" applyAlignment="1">
      <alignment horizontal="right"/>
    </xf>
    <xf numFmtId="168" fontId="0" fillId="15" borderId="2" xfId="1" applyNumberFormat="1" applyFont="1" applyFill="1" applyBorder="1" applyAlignment="1">
      <alignment horizontal="right"/>
    </xf>
    <xf numFmtId="165" fontId="0" fillId="0" borderId="0" xfId="1" applyNumberFormat="1" applyFont="1" applyAlignment="1">
      <alignment horizontal="right"/>
    </xf>
    <xf numFmtId="168" fontId="0" fillId="0" borderId="4" xfId="1" applyNumberFormat="1" applyFont="1" applyBorder="1" applyAlignment="1">
      <alignment horizontal="right"/>
    </xf>
    <xf numFmtId="168" fontId="0" fillId="0" borderId="0" xfId="1" applyNumberFormat="1" applyFont="1" applyBorder="1" applyAlignment="1">
      <alignment horizontal="right"/>
    </xf>
    <xf numFmtId="168" fontId="0" fillId="0" borderId="5" xfId="1" applyNumberFormat="1" applyFont="1" applyBorder="1" applyAlignment="1">
      <alignment horizontal="right"/>
    </xf>
    <xf numFmtId="168" fontId="0" fillId="15" borderId="0" xfId="1" applyNumberFormat="1" applyFont="1" applyFill="1" applyBorder="1" applyAlignment="1">
      <alignment horizontal="right"/>
    </xf>
    <xf numFmtId="166" fontId="0" fillId="0" borderId="6" xfId="2" applyNumberFormat="1" applyFont="1" applyBorder="1" applyAlignment="1">
      <alignment horizontal="right"/>
    </xf>
    <xf numFmtId="166" fontId="0" fillId="0" borderId="7" xfId="2" applyNumberFormat="1" applyFont="1" applyBorder="1" applyAlignment="1">
      <alignment horizontal="right"/>
    </xf>
    <xf numFmtId="166" fontId="0" fillId="0" borderId="8" xfId="2" applyNumberFormat="1" applyFont="1" applyBorder="1" applyAlignment="1">
      <alignment horizontal="right"/>
    </xf>
    <xf numFmtId="166" fontId="0" fillId="0" borderId="9" xfId="2" applyNumberFormat="1" applyFont="1" applyBorder="1" applyAlignment="1">
      <alignment horizontal="right"/>
    </xf>
    <xf numFmtId="166" fontId="0" fillId="0" borderId="10" xfId="2" applyNumberFormat="1" applyFont="1" applyBorder="1" applyAlignment="1">
      <alignment horizontal="right"/>
    </xf>
    <xf numFmtId="166" fontId="0" fillId="0" borderId="11" xfId="2" applyNumberFormat="1" applyFont="1" applyBorder="1" applyAlignment="1">
      <alignment horizontal="right"/>
    </xf>
    <xf numFmtId="165" fontId="0" fillId="0" borderId="4" xfId="1" applyNumberFormat="1" applyFont="1" applyFill="1" applyBorder="1" applyAlignment="1">
      <alignment horizontal="right"/>
    </xf>
    <xf numFmtId="165" fontId="0" fillId="0" borderId="5" xfId="1" applyNumberFormat="1" applyFont="1" applyFill="1" applyBorder="1" applyAlignment="1">
      <alignment horizontal="right"/>
    </xf>
    <xf numFmtId="165" fontId="0" fillId="0" borderId="6" xfId="1" applyNumberFormat="1" applyFont="1" applyBorder="1" applyAlignment="1">
      <alignment horizontal="right"/>
    </xf>
    <xf numFmtId="165" fontId="0" fillId="0" borderId="8" xfId="1" applyNumberFormat="1" applyFont="1" applyBorder="1" applyAlignment="1">
      <alignment horizontal="right"/>
    </xf>
    <xf numFmtId="3" fontId="0" fillId="0" borderId="22" xfId="3" applyNumberFormat="1" applyFont="1" applyBorder="1" applyAlignment="1">
      <alignment vertical="center" wrapText="1" readingOrder="1"/>
    </xf>
    <xf numFmtId="3" fontId="0" fillId="0" borderId="71" xfId="3" applyNumberFormat="1" applyFont="1" applyBorder="1" applyAlignment="1">
      <alignment vertical="center" wrapText="1" readingOrder="1"/>
    </xf>
    <xf numFmtId="3" fontId="0" fillId="0" borderId="103" xfId="3" applyNumberFormat="1" applyFont="1" applyBorder="1" applyAlignment="1">
      <alignment vertical="center" wrapText="1" readingOrder="1"/>
    </xf>
    <xf numFmtId="3" fontId="0" fillId="0" borderId="55" xfId="3" applyNumberFormat="1" applyFont="1" applyBorder="1" applyAlignment="1">
      <alignment vertical="center" wrapText="1" readingOrder="1"/>
    </xf>
    <xf numFmtId="166" fontId="8" fillId="0" borderId="25" xfId="3" applyNumberFormat="1" applyFont="1" applyBorder="1" applyAlignment="1">
      <alignment vertical="center" wrapText="1" readingOrder="1"/>
    </xf>
    <xf numFmtId="166" fontId="8" fillId="0" borderId="72" xfId="3" applyNumberFormat="1" applyFont="1" applyBorder="1" applyAlignment="1">
      <alignment vertical="center" wrapText="1" readingOrder="1"/>
    </xf>
    <xf numFmtId="166" fontId="8" fillId="0" borderId="104" xfId="3" applyNumberFormat="1" applyFont="1" applyBorder="1" applyAlignment="1">
      <alignment vertical="center" wrapText="1" readingOrder="1"/>
    </xf>
    <xf numFmtId="166" fontId="8" fillId="0" borderId="56" xfId="3" applyNumberFormat="1" applyFont="1" applyBorder="1" applyAlignment="1">
      <alignment vertical="center" wrapText="1" readingOrder="1"/>
    </xf>
    <xf numFmtId="3" fontId="8" fillId="0" borderId="28" xfId="3" applyNumberFormat="1" applyFont="1" applyBorder="1" applyAlignment="1">
      <alignment vertical="center" wrapText="1" readingOrder="1"/>
    </xf>
    <xf numFmtId="3" fontId="9" fillId="0" borderId="77" xfId="3" applyNumberFormat="1" applyFont="1" applyBorder="1" applyAlignment="1">
      <alignment vertical="center" wrapText="1" readingOrder="1"/>
    </xf>
    <xf numFmtId="3" fontId="9" fillId="0" borderId="105" xfId="3" applyNumberFormat="1" applyFont="1" applyBorder="1" applyAlignment="1">
      <alignment vertical="center" wrapText="1" readingOrder="1"/>
    </xf>
    <xf numFmtId="3" fontId="8" fillId="0" borderId="105" xfId="3" applyNumberFormat="1" applyFont="1" applyBorder="1" applyAlignment="1">
      <alignment vertical="center" wrapText="1" readingOrder="1"/>
    </xf>
    <xf numFmtId="3" fontId="8" fillId="0" borderId="53" xfId="3" applyNumberFormat="1" applyFont="1" applyBorder="1" applyAlignment="1">
      <alignment vertical="center" wrapText="1" readingOrder="1"/>
    </xf>
    <xf numFmtId="3" fontId="8" fillId="0" borderId="22" xfId="3" applyNumberFormat="1" applyFont="1" applyBorder="1" applyAlignment="1">
      <alignment vertical="center" wrapText="1" readingOrder="1"/>
    </xf>
    <xf numFmtId="3" fontId="8" fillId="0" borderId="71" xfId="3" applyNumberFormat="1" applyFont="1" applyBorder="1" applyAlignment="1">
      <alignment vertical="center" wrapText="1" readingOrder="1"/>
    </xf>
    <xf numFmtId="3" fontId="8" fillId="0" borderId="103" xfId="3" applyNumberFormat="1" applyFont="1" applyBorder="1" applyAlignment="1">
      <alignment vertical="center" wrapText="1" readingOrder="1"/>
    </xf>
    <xf numFmtId="3" fontId="8" fillId="0" borderId="55" xfId="3" applyNumberFormat="1" applyFont="1" applyBorder="1" applyAlignment="1">
      <alignment vertical="center" wrapText="1" readingOrder="1"/>
    </xf>
    <xf numFmtId="166" fontId="8" fillId="0" borderId="22" xfId="3" applyNumberFormat="1" applyFont="1" applyBorder="1" applyAlignment="1">
      <alignment vertical="center" wrapText="1" readingOrder="1"/>
    </xf>
    <xf numFmtId="166" fontId="8" fillId="0" borderId="71" xfId="3" applyNumberFormat="1" applyFont="1" applyBorder="1" applyAlignment="1">
      <alignment vertical="center" wrapText="1" readingOrder="1"/>
    </xf>
    <xf numFmtId="166" fontId="8" fillId="0" borderId="103" xfId="3" applyNumberFormat="1" applyFont="1" applyBorder="1" applyAlignment="1">
      <alignment vertical="center" wrapText="1" readingOrder="1"/>
    </xf>
    <xf numFmtId="166" fontId="8" fillId="0" borderId="55" xfId="3" applyNumberFormat="1" applyFont="1" applyBorder="1" applyAlignment="1">
      <alignment vertical="center" wrapText="1" readingOrder="1"/>
    </xf>
    <xf numFmtId="3" fontId="4" fillId="0" borderId="22" xfId="3" applyNumberFormat="1" applyFont="1" applyBorder="1" applyAlignment="1">
      <alignment vertical="center" wrapText="1" readingOrder="1"/>
    </xf>
    <xf numFmtId="3" fontId="9" fillId="0" borderId="71" xfId="3" applyNumberFormat="1" applyFont="1" applyBorder="1" applyAlignment="1">
      <alignment vertical="center" wrapText="1" readingOrder="1"/>
    </xf>
    <xf numFmtId="3" fontId="9" fillId="0" borderId="103" xfId="3" applyNumberFormat="1" applyFont="1" applyBorder="1" applyAlignment="1">
      <alignment vertical="center" wrapText="1" readingOrder="1"/>
    </xf>
    <xf numFmtId="3" fontId="4" fillId="0" borderId="103" xfId="3" applyNumberFormat="1" applyFont="1" applyBorder="1" applyAlignment="1">
      <alignment vertical="center" wrapText="1" readingOrder="1"/>
    </xf>
    <xf numFmtId="3" fontId="4" fillId="0" borderId="55" xfId="3" applyNumberFormat="1" applyFont="1" applyBorder="1" applyAlignment="1">
      <alignment vertical="center" wrapText="1" readingOrder="1"/>
    </xf>
    <xf numFmtId="166" fontId="8" fillId="0" borderId="29" xfId="3" applyNumberFormat="1" applyFont="1" applyBorder="1" applyAlignment="1">
      <alignment vertical="center" wrapText="1" readingOrder="1"/>
    </xf>
    <xf numFmtId="166" fontId="8" fillId="0" borderId="107" xfId="3" applyNumberFormat="1" applyFont="1" applyBorder="1" applyAlignment="1">
      <alignment vertical="center" wrapText="1" readingOrder="1"/>
    </xf>
    <xf numFmtId="166" fontId="8" fillId="0" borderId="106" xfId="3" applyNumberFormat="1" applyFont="1" applyBorder="1" applyAlignment="1">
      <alignment vertical="center" wrapText="1" readingOrder="1"/>
    </xf>
    <xf numFmtId="166" fontId="8" fillId="0" borderId="57" xfId="3" applyNumberFormat="1" applyFont="1" applyBorder="1" applyAlignment="1">
      <alignment vertical="center" wrapText="1" readingOrder="1"/>
    </xf>
    <xf numFmtId="3" fontId="8" fillId="0" borderId="19" xfId="3" applyNumberFormat="1" applyFont="1" applyBorder="1" applyAlignment="1">
      <alignment vertical="center" wrapText="1" readingOrder="1"/>
    </xf>
    <xf numFmtId="3" fontId="8" fillId="0" borderId="108" xfId="3" applyNumberFormat="1" applyFont="1" applyBorder="1" applyAlignment="1">
      <alignment vertical="center" wrapText="1" readingOrder="1"/>
    </xf>
    <xf numFmtId="3" fontId="8" fillId="0" borderId="62" xfId="3" applyNumberFormat="1" applyFont="1" applyBorder="1" applyAlignment="1">
      <alignment vertical="center" wrapText="1" readingOrder="1"/>
    </xf>
    <xf numFmtId="3" fontId="8" fillId="0" borderId="54" xfId="3" applyNumberFormat="1" applyFont="1" applyBorder="1" applyAlignment="1">
      <alignment vertical="center" wrapText="1" readingOrder="1"/>
    </xf>
    <xf numFmtId="10" fontId="8" fillId="0" borderId="25" xfId="3" applyNumberFormat="1" applyFont="1" applyBorder="1" applyAlignment="1">
      <alignment vertical="center" wrapText="1" readingOrder="1"/>
    </xf>
    <xf numFmtId="10" fontId="8" fillId="0" borderId="72" xfId="3" applyNumberFormat="1" applyFont="1" applyBorder="1" applyAlignment="1">
      <alignment vertical="center" wrapText="1" readingOrder="1"/>
    </xf>
    <xf numFmtId="0" fontId="8" fillId="5" borderId="22" xfId="3" applyFont="1" applyFill="1" applyBorder="1" applyAlignment="1">
      <alignment vertical="center" wrapText="1" readingOrder="1"/>
    </xf>
    <xf numFmtId="0" fontId="8" fillId="5" borderId="71" xfId="3" applyFont="1" applyFill="1" applyBorder="1" applyAlignment="1">
      <alignment vertical="center" wrapText="1" readingOrder="1"/>
    </xf>
    <xf numFmtId="0" fontId="8" fillId="5" borderId="103" xfId="3" applyFont="1" applyFill="1" applyBorder="1" applyAlignment="1">
      <alignment vertical="center" wrapText="1" readingOrder="1"/>
    </xf>
    <xf numFmtId="10" fontId="8" fillId="5" borderId="71" xfId="3" applyNumberFormat="1" applyFont="1" applyFill="1" applyBorder="1" applyAlignment="1">
      <alignment vertical="center" wrapText="1" readingOrder="1"/>
    </xf>
    <xf numFmtId="0" fontId="8" fillId="5" borderId="55" xfId="3" applyFont="1" applyFill="1" applyBorder="1" applyAlignment="1">
      <alignment vertical="center" wrapText="1" readingOrder="1"/>
    </xf>
    <xf numFmtId="0" fontId="8" fillId="0" borderId="19" xfId="3" applyFont="1" applyBorder="1" applyAlignment="1">
      <alignment vertical="center" wrapText="1" readingOrder="1"/>
    </xf>
    <xf numFmtId="9" fontId="8" fillId="0" borderId="19" xfId="2" applyFont="1" applyBorder="1" applyAlignment="1">
      <alignment vertical="center" wrapText="1" readingOrder="1"/>
    </xf>
    <xf numFmtId="9" fontId="8" fillId="0" borderId="108" xfId="2" applyFont="1" applyBorder="1" applyAlignment="1">
      <alignment vertical="center" wrapText="1" readingOrder="1"/>
    </xf>
    <xf numFmtId="0" fontId="8" fillId="0" borderId="62" xfId="3" applyFont="1" applyBorder="1" applyAlignment="1">
      <alignment vertical="center" wrapText="1" readingOrder="1"/>
    </xf>
    <xf numFmtId="0" fontId="8" fillId="0" borderId="108" xfId="3" applyFont="1" applyBorder="1" applyAlignment="1">
      <alignment vertical="center" wrapText="1" readingOrder="1"/>
    </xf>
    <xf numFmtId="0" fontId="8" fillId="0" borderId="54" xfId="3" applyFont="1" applyBorder="1" applyAlignment="1">
      <alignment vertical="center" wrapText="1" readingOrder="1"/>
    </xf>
    <xf numFmtId="3" fontId="8" fillId="0" borderId="21" xfId="3" applyNumberFormat="1" applyFont="1" applyBorder="1" applyAlignment="1">
      <alignment vertical="center" wrapText="1" readingOrder="1"/>
    </xf>
    <xf numFmtId="3" fontId="8" fillId="0" borderId="63" xfId="3" applyNumberFormat="1" applyFont="1" applyBorder="1" applyAlignment="1">
      <alignment vertical="center" wrapText="1" readingOrder="1"/>
    </xf>
    <xf numFmtId="0" fontId="9" fillId="0" borderId="22" xfId="3" applyFont="1" applyBorder="1" applyAlignment="1">
      <alignment vertical="center" wrapText="1" readingOrder="1"/>
    </xf>
    <xf numFmtId="0" fontId="9" fillId="0" borderId="71" xfId="3" applyFont="1" applyBorder="1" applyAlignment="1">
      <alignment vertical="center" wrapText="1" readingOrder="1"/>
    </xf>
    <xf numFmtId="0" fontId="9" fillId="0" borderId="103" xfId="3" applyFont="1" applyBorder="1" applyAlignment="1">
      <alignment vertical="center" wrapText="1" readingOrder="1"/>
    </xf>
    <xf numFmtId="0" fontId="9" fillId="0" borderId="55" xfId="3" applyFont="1" applyBorder="1" applyAlignment="1">
      <alignment vertical="center" wrapText="1" readingOrder="1"/>
    </xf>
    <xf numFmtId="166" fontId="11" fillId="0" borderId="22" xfId="4" applyNumberFormat="1" applyFont="1" applyBorder="1" applyAlignment="1">
      <alignment vertical="center" wrapText="1" readingOrder="1"/>
    </xf>
    <xf numFmtId="166" fontId="11" fillId="0" borderId="71" xfId="4" applyNumberFormat="1" applyFont="1" applyBorder="1" applyAlignment="1">
      <alignment vertical="center" wrapText="1" readingOrder="1"/>
    </xf>
    <xf numFmtId="166" fontId="11" fillId="0" borderId="103" xfId="4" applyNumberFormat="1" applyFont="1" applyBorder="1" applyAlignment="1">
      <alignment vertical="center" wrapText="1" readingOrder="1"/>
    </xf>
    <xf numFmtId="166" fontId="11" fillId="0" borderId="55" xfId="4" applyNumberFormat="1" applyFont="1" applyBorder="1" applyAlignment="1">
      <alignment vertical="center" wrapText="1" readingOrder="1"/>
    </xf>
    <xf numFmtId="9" fontId="11" fillId="0" borderId="71" xfId="4" applyFont="1" applyBorder="1" applyAlignment="1">
      <alignment vertical="center" wrapText="1" readingOrder="1"/>
    </xf>
    <xf numFmtId="166" fontId="11" fillId="0" borderId="29" xfId="4" applyNumberFormat="1" applyFont="1" applyBorder="1" applyAlignment="1">
      <alignment vertical="center" wrapText="1" readingOrder="1"/>
    </xf>
    <xf numFmtId="166" fontId="11" fillId="0" borderId="107" xfId="4" applyNumberFormat="1" applyFont="1" applyBorder="1" applyAlignment="1">
      <alignment vertical="center" wrapText="1" readingOrder="1"/>
    </xf>
    <xf numFmtId="166" fontId="11" fillId="0" borderId="106" xfId="4" applyNumberFormat="1" applyFont="1" applyBorder="1" applyAlignment="1">
      <alignment vertical="center" wrapText="1" readingOrder="1"/>
    </xf>
    <xf numFmtId="166" fontId="11" fillId="0" borderId="57" xfId="4" applyNumberFormat="1" applyFont="1" applyBorder="1" applyAlignment="1">
      <alignment vertical="center" wrapText="1" readingOrder="1"/>
    </xf>
    <xf numFmtId="9" fontId="11" fillId="0" borderId="103" xfId="4" applyFont="1" applyBorder="1" applyAlignment="1">
      <alignment vertical="center" wrapText="1" readingOrder="1"/>
    </xf>
    <xf numFmtId="166" fontId="11" fillId="0" borderId="25" xfId="4" applyNumberFormat="1" applyFont="1" applyBorder="1" applyAlignment="1">
      <alignment vertical="center" wrapText="1" readingOrder="1"/>
    </xf>
    <xf numFmtId="166" fontId="11" fillId="0" borderId="72" xfId="4" applyNumberFormat="1" applyFont="1" applyBorder="1" applyAlignment="1">
      <alignment vertical="center" wrapText="1" readingOrder="1"/>
    </xf>
    <xf numFmtId="9" fontId="11" fillId="0" borderId="104" xfId="4" applyFont="1" applyBorder="1" applyAlignment="1">
      <alignment vertical="center" wrapText="1" readingOrder="1"/>
    </xf>
    <xf numFmtId="9" fontId="11" fillId="0" borderId="72" xfId="4" applyFont="1" applyBorder="1" applyAlignment="1">
      <alignment vertical="center" wrapText="1" readingOrder="1"/>
    </xf>
    <xf numFmtId="166" fontId="11" fillId="0" borderId="104" xfId="4" applyNumberFormat="1" applyFont="1" applyBorder="1" applyAlignment="1">
      <alignment vertical="center" wrapText="1" readingOrder="1"/>
    </xf>
    <xf numFmtId="166" fontId="11" fillId="0" borderId="56" xfId="4" applyNumberFormat="1" applyFont="1" applyBorder="1" applyAlignment="1">
      <alignment vertical="center" wrapText="1" readingOrder="1"/>
    </xf>
    <xf numFmtId="166" fontId="8" fillId="0" borderId="22" xfId="4" applyNumberFormat="1" applyFont="1" applyBorder="1" applyAlignment="1">
      <alignment vertical="center" wrapText="1" readingOrder="1"/>
    </xf>
    <xf numFmtId="166" fontId="8" fillId="0" borderId="71" xfId="4" applyNumberFormat="1" applyFont="1" applyBorder="1" applyAlignment="1">
      <alignment vertical="center" wrapText="1" readingOrder="1"/>
    </xf>
    <xf numFmtId="166" fontId="8" fillId="0" borderId="103" xfId="4" applyNumberFormat="1" applyFont="1" applyBorder="1" applyAlignment="1">
      <alignment vertical="center" wrapText="1" readingOrder="1"/>
    </xf>
    <xf numFmtId="166" fontId="8" fillId="0" borderId="55" xfId="4" applyNumberFormat="1" applyFont="1" applyBorder="1" applyAlignment="1">
      <alignment vertical="center" wrapText="1" readingOrder="1"/>
    </xf>
    <xf numFmtId="166" fontId="8" fillId="0" borderId="21" xfId="4" applyNumberFormat="1" applyFont="1" applyBorder="1" applyAlignment="1">
      <alignment vertical="center" wrapText="1" readingOrder="1"/>
    </xf>
    <xf numFmtId="166" fontId="8" fillId="0" borderId="63" xfId="4" applyNumberFormat="1" applyFont="1" applyBorder="1" applyAlignment="1">
      <alignment vertical="center" wrapText="1" readingOrder="1"/>
    </xf>
    <xf numFmtId="166" fontId="8" fillId="0" borderId="24" xfId="3" applyNumberFormat="1" applyFont="1" applyBorder="1" applyAlignment="1">
      <alignment vertical="center" wrapText="1" readingOrder="1"/>
    </xf>
    <xf numFmtId="166" fontId="8" fillId="0" borderId="64" xfId="3" applyNumberFormat="1" applyFont="1" applyBorder="1" applyAlignment="1">
      <alignment vertical="center" wrapText="1" readingOrder="1"/>
    </xf>
    <xf numFmtId="0" fontId="8" fillId="4" borderId="22" xfId="3" applyFont="1" applyFill="1" applyBorder="1" applyAlignment="1">
      <alignment vertical="center" wrapText="1" readingOrder="1"/>
    </xf>
    <xf numFmtId="0" fontId="8" fillId="4" borderId="71" xfId="3" applyFont="1" applyFill="1" applyBorder="1" applyAlignment="1">
      <alignment vertical="center" wrapText="1" readingOrder="1"/>
    </xf>
    <xf numFmtId="0" fontId="8" fillId="4" borderId="103" xfId="3" applyFont="1" applyFill="1" applyBorder="1" applyAlignment="1">
      <alignment vertical="center" wrapText="1" readingOrder="1"/>
    </xf>
    <xf numFmtId="0" fontId="8" fillId="4" borderId="55" xfId="3" applyFont="1" applyFill="1" applyBorder="1" applyAlignment="1">
      <alignment vertical="center" wrapText="1" readingOrder="1"/>
    </xf>
    <xf numFmtId="3" fontId="8" fillId="5" borderId="71" xfId="3" applyNumberFormat="1" applyFont="1" applyFill="1" applyBorder="1" applyAlignment="1">
      <alignment vertical="center" wrapText="1" readingOrder="1"/>
    </xf>
    <xf numFmtId="166" fontId="8" fillId="5" borderId="71" xfId="2" applyNumberFormat="1" applyFont="1" applyFill="1" applyBorder="1" applyAlignment="1">
      <alignment vertical="center" wrapText="1" readingOrder="1"/>
    </xf>
    <xf numFmtId="9" fontId="8" fillId="0" borderId="22" xfId="4" applyFont="1" applyBorder="1" applyAlignment="1">
      <alignment vertical="center" wrapText="1" readingOrder="1"/>
    </xf>
    <xf numFmtId="9" fontId="8" fillId="0" borderId="71" xfId="4" applyFont="1" applyBorder="1" applyAlignment="1">
      <alignment vertical="center" wrapText="1" readingOrder="1"/>
    </xf>
    <xf numFmtId="3" fontId="11" fillId="0" borderId="22" xfId="3" applyNumberFormat="1" applyFont="1" applyBorder="1" applyAlignment="1">
      <alignment vertical="center" wrapText="1" readingOrder="1"/>
    </xf>
    <xf numFmtId="3" fontId="11" fillId="0" borderId="71" xfId="3" applyNumberFormat="1" applyFont="1" applyBorder="1" applyAlignment="1">
      <alignment vertical="center" wrapText="1" readingOrder="1"/>
    </xf>
    <xf numFmtId="3" fontId="11" fillId="0" borderId="103" xfId="3" applyNumberFormat="1" applyFont="1" applyBorder="1" applyAlignment="1">
      <alignment vertical="center" wrapText="1" readingOrder="1"/>
    </xf>
    <xf numFmtId="3" fontId="11" fillId="0" borderId="55" xfId="3" applyNumberFormat="1" applyFont="1" applyBorder="1" applyAlignment="1">
      <alignment vertical="center" wrapText="1" readingOrder="1"/>
    </xf>
    <xf numFmtId="3" fontId="11" fillId="0" borderId="21" xfId="3" applyNumberFormat="1" applyFont="1" applyBorder="1" applyAlignment="1">
      <alignment vertical="center" wrapText="1" readingOrder="1"/>
    </xf>
    <xf numFmtId="3" fontId="11" fillId="0" borderId="63" xfId="3" applyNumberFormat="1" applyFont="1" applyBorder="1" applyAlignment="1">
      <alignment vertical="center" wrapText="1" readingOrder="1"/>
    </xf>
    <xf numFmtId="166" fontId="11" fillId="0" borderId="21" xfId="3" applyNumberFormat="1" applyFont="1" applyBorder="1" applyAlignment="1">
      <alignment vertical="center" wrapText="1" readingOrder="1"/>
    </xf>
    <xf numFmtId="166" fontId="11" fillId="0" borderId="22" xfId="3" applyNumberFormat="1" applyFont="1" applyBorder="1" applyAlignment="1">
      <alignment vertical="center" wrapText="1" readingOrder="1"/>
    </xf>
    <xf numFmtId="166" fontId="11" fillId="0" borderId="71" xfId="3" applyNumberFormat="1" applyFont="1" applyBorder="1" applyAlignment="1">
      <alignment vertical="center" wrapText="1" readingOrder="1"/>
    </xf>
    <xf numFmtId="166" fontId="11" fillId="0" borderId="103" xfId="3" applyNumberFormat="1" applyFont="1" applyBorder="1" applyAlignment="1">
      <alignment vertical="center" wrapText="1" readingOrder="1"/>
    </xf>
    <xf numFmtId="166" fontId="11" fillId="0" borderId="63" xfId="3" applyNumberFormat="1" applyFont="1" applyBorder="1" applyAlignment="1">
      <alignment vertical="center" wrapText="1" readingOrder="1"/>
    </xf>
    <xf numFmtId="166" fontId="11" fillId="0" borderId="55" xfId="3" applyNumberFormat="1" applyFont="1" applyBorder="1" applyAlignment="1">
      <alignment vertical="center" wrapText="1" readingOrder="1"/>
    </xf>
    <xf numFmtId="1" fontId="8" fillId="0" borderId="25" xfId="3" applyNumberFormat="1" applyFont="1" applyBorder="1" applyAlignment="1">
      <alignment vertical="center" wrapText="1" readingOrder="1"/>
    </xf>
    <xf numFmtId="1" fontId="8" fillId="0" borderId="109" xfId="3" applyNumberFormat="1" applyFont="1" applyBorder="1" applyAlignment="1">
      <alignment vertical="center" wrapText="1" readingOrder="1"/>
    </xf>
    <xf numFmtId="1" fontId="8" fillId="0" borderId="104" xfId="3" applyNumberFormat="1" applyFont="1" applyBorder="1" applyAlignment="1">
      <alignment vertical="center" wrapText="1" readingOrder="1"/>
    </xf>
    <xf numFmtId="1" fontId="8" fillId="0" borderId="56" xfId="3" applyNumberFormat="1" applyFont="1" applyBorder="1" applyAlignment="1">
      <alignment vertical="center" wrapText="1" readingOrder="1"/>
    </xf>
    <xf numFmtId="165" fontId="0" fillId="0" borderId="0" xfId="1" applyNumberFormat="1" applyFont="1" applyAlignment="1"/>
    <xf numFmtId="165" fontId="4" fillId="0" borderId="0" xfId="3" applyNumberFormat="1" applyFont="1"/>
    <xf numFmtId="165" fontId="4" fillId="0" borderId="0" xfId="1" applyNumberFormat="1" applyFont="1" applyAlignment="1"/>
    <xf numFmtId="9" fontId="4" fillId="0" borderId="0" xfId="2" applyFont="1" applyAlignment="1"/>
    <xf numFmtId="3" fontId="8" fillId="0" borderId="31" xfId="3" applyNumberFormat="1" applyFont="1" applyBorder="1" applyAlignment="1">
      <alignment horizontal="right" vertical="center" wrapText="1" readingOrder="1"/>
    </xf>
    <xf numFmtId="3" fontId="8" fillId="0" borderId="41" xfId="3" applyNumberFormat="1" applyFont="1" applyBorder="1" applyAlignment="1">
      <alignment horizontal="right" vertical="center" wrapText="1" readingOrder="1"/>
    </xf>
    <xf numFmtId="3" fontId="8" fillId="0" borderId="73" xfId="3" applyNumberFormat="1" applyFont="1" applyBorder="1" applyAlignment="1">
      <alignment horizontal="right" vertical="center" wrapText="1" readingOrder="1"/>
    </xf>
    <xf numFmtId="3" fontId="8" fillId="0" borderId="110" xfId="3" applyNumberFormat="1" applyFont="1" applyBorder="1" applyAlignment="1">
      <alignment horizontal="right" vertical="center" wrapText="1" readingOrder="1"/>
    </xf>
    <xf numFmtId="3" fontId="8" fillId="0" borderId="65" xfId="3" applyNumberFormat="1" applyFont="1" applyBorder="1" applyAlignment="1">
      <alignment horizontal="right" vertical="center" wrapText="1" readingOrder="1"/>
    </xf>
    <xf numFmtId="3" fontId="8" fillId="0" borderId="47" xfId="3" applyNumberFormat="1" applyFont="1" applyBorder="1" applyAlignment="1">
      <alignment horizontal="right" vertical="center" wrapText="1" readingOrder="1"/>
    </xf>
    <xf numFmtId="166" fontId="8" fillId="0" borderId="35" xfId="3" applyNumberFormat="1" applyFont="1" applyBorder="1" applyAlignment="1">
      <alignment horizontal="right" vertical="center" wrapText="1" readingOrder="1"/>
    </xf>
    <xf numFmtId="166" fontId="8" fillId="0" borderId="42" xfId="3" applyNumberFormat="1" applyFont="1" applyBorder="1" applyAlignment="1">
      <alignment horizontal="right" vertical="center" wrapText="1" readingOrder="1"/>
    </xf>
    <xf numFmtId="166" fontId="8" fillId="0" borderId="74" xfId="3" applyNumberFormat="1" applyFont="1" applyBorder="1" applyAlignment="1">
      <alignment horizontal="right" vertical="center" wrapText="1" readingOrder="1"/>
    </xf>
    <xf numFmtId="166" fontId="8" fillId="0" borderId="111" xfId="3" applyNumberFormat="1" applyFont="1" applyBorder="1" applyAlignment="1">
      <alignment horizontal="right" vertical="center" wrapText="1" readingOrder="1"/>
    </xf>
    <xf numFmtId="166" fontId="8" fillId="0" borderId="66" xfId="3" applyNumberFormat="1" applyFont="1" applyBorder="1" applyAlignment="1">
      <alignment horizontal="right" vertical="center" wrapText="1" readingOrder="1"/>
    </xf>
    <xf numFmtId="166" fontId="8" fillId="0" borderId="48" xfId="3" applyNumberFormat="1" applyFont="1" applyBorder="1" applyAlignment="1">
      <alignment horizontal="right" vertical="center" wrapText="1" readingOrder="1"/>
    </xf>
    <xf numFmtId="3" fontId="8" fillId="0" borderId="0" xfId="3" applyNumberFormat="1" applyFont="1" applyAlignment="1">
      <alignment horizontal="right" vertical="center" wrapText="1" readingOrder="1"/>
    </xf>
    <xf numFmtId="3" fontId="8" fillId="0" borderId="14" xfId="3" applyNumberFormat="1" applyFont="1" applyBorder="1" applyAlignment="1">
      <alignment horizontal="right" vertical="center" wrapText="1" readingOrder="1"/>
    </xf>
    <xf numFmtId="3" fontId="8" fillId="0" borderId="49" xfId="3" applyNumberFormat="1" applyFont="1" applyBorder="1" applyAlignment="1">
      <alignment horizontal="right" vertical="center" wrapText="1" readingOrder="1"/>
    </xf>
    <xf numFmtId="3" fontId="8" fillId="0" borderId="33" xfId="3" applyNumberFormat="1" applyFont="1" applyBorder="1" applyAlignment="1">
      <alignment horizontal="right" vertical="center" wrapText="1" readingOrder="1"/>
    </xf>
    <xf numFmtId="3" fontId="8" fillId="0" borderId="34" xfId="3" applyNumberFormat="1" applyFont="1" applyBorder="1" applyAlignment="1">
      <alignment horizontal="right" vertical="center" wrapText="1" readingOrder="1"/>
    </xf>
    <xf numFmtId="3" fontId="8" fillId="0" borderId="75" xfId="3" applyNumberFormat="1" applyFont="1" applyBorder="1" applyAlignment="1">
      <alignment horizontal="right" vertical="center" wrapText="1" readingOrder="1"/>
    </xf>
    <xf numFmtId="3" fontId="8" fillId="0" borderId="112" xfId="3" applyNumberFormat="1" applyFont="1" applyBorder="1" applyAlignment="1">
      <alignment horizontal="right" vertical="center" wrapText="1" readingOrder="1"/>
    </xf>
    <xf numFmtId="3" fontId="8" fillId="0" borderId="67" xfId="3" applyNumberFormat="1" applyFont="1" applyBorder="1" applyAlignment="1">
      <alignment horizontal="right" vertical="center" wrapText="1" readingOrder="1"/>
    </xf>
    <xf numFmtId="3" fontId="8" fillId="0" borderId="50" xfId="3" applyNumberFormat="1" applyFont="1" applyBorder="1" applyAlignment="1">
      <alignment horizontal="right" vertical="center" wrapText="1" readingOrder="1"/>
    </xf>
    <xf numFmtId="166" fontId="8" fillId="0" borderId="38" xfId="3" applyNumberFormat="1" applyFont="1" applyBorder="1" applyAlignment="1">
      <alignment horizontal="right" vertical="center" wrapText="1" readingOrder="1"/>
    </xf>
    <xf numFmtId="166" fontId="8" fillId="0" borderId="43" xfId="3" applyNumberFormat="1" applyFont="1" applyBorder="1" applyAlignment="1">
      <alignment horizontal="right" vertical="center" wrapText="1" readingOrder="1"/>
    </xf>
    <xf numFmtId="166" fontId="8" fillId="0" borderId="76" xfId="3" applyNumberFormat="1" applyFont="1" applyBorder="1" applyAlignment="1">
      <alignment horizontal="right" vertical="center" wrapText="1" readingOrder="1"/>
    </xf>
    <xf numFmtId="166" fontId="8" fillId="0" borderId="113" xfId="3" applyNumberFormat="1" applyFont="1" applyBorder="1" applyAlignment="1">
      <alignment horizontal="right" vertical="center" wrapText="1" readingOrder="1"/>
    </xf>
    <xf numFmtId="166" fontId="8" fillId="0" borderId="68" xfId="3" applyNumberFormat="1" applyFont="1" applyBorder="1" applyAlignment="1">
      <alignment horizontal="right" vertical="center" wrapText="1" readingOrder="1"/>
    </xf>
    <xf numFmtId="166" fontId="8" fillId="0" borderId="51" xfId="3" applyNumberFormat="1" applyFont="1" applyBorder="1" applyAlignment="1">
      <alignment horizontal="right" vertical="center" wrapText="1" readingOrder="1"/>
    </xf>
    <xf numFmtId="0" fontId="12" fillId="0" borderId="39" xfId="3" applyFont="1" applyBorder="1" applyAlignment="1">
      <alignment horizontal="right" vertical="center" wrapText="1"/>
    </xf>
    <xf numFmtId="0" fontId="12" fillId="0" borderId="61" xfId="3" applyFont="1" applyBorder="1" applyAlignment="1">
      <alignment horizontal="right" vertical="center" wrapText="1"/>
    </xf>
    <xf numFmtId="166" fontId="12" fillId="0" borderId="77" xfId="3" applyNumberFormat="1" applyFont="1" applyBorder="1" applyAlignment="1">
      <alignment horizontal="right" vertical="center" wrapText="1"/>
    </xf>
    <xf numFmtId="0" fontId="12" fillId="0" borderId="105" xfId="3" applyFont="1" applyBorder="1" applyAlignment="1">
      <alignment horizontal="right" vertical="center" wrapText="1"/>
    </xf>
    <xf numFmtId="0" fontId="12" fillId="0" borderId="77" xfId="3" applyFont="1" applyBorder="1" applyAlignment="1">
      <alignment horizontal="right" vertical="center" wrapText="1"/>
    </xf>
    <xf numFmtId="0" fontId="12" fillId="0" borderId="69" xfId="3" applyFont="1" applyBorder="1" applyAlignment="1">
      <alignment horizontal="right" vertical="center" wrapText="1"/>
    </xf>
    <xf numFmtId="0" fontId="12" fillId="0" borderId="52" xfId="3" applyFont="1" applyBorder="1" applyAlignment="1">
      <alignment horizontal="right" vertical="center" wrapText="1"/>
    </xf>
    <xf numFmtId="166" fontId="8" fillId="0" borderId="33" xfId="3" applyNumberFormat="1" applyFont="1" applyBorder="1" applyAlignment="1">
      <alignment horizontal="right" vertical="center" wrapText="1" readingOrder="1"/>
    </xf>
    <xf numFmtId="166" fontId="8" fillId="0" borderId="34" xfId="3" applyNumberFormat="1" applyFont="1" applyBorder="1" applyAlignment="1">
      <alignment horizontal="right" vertical="center" wrapText="1" readingOrder="1"/>
    </xf>
    <xf numFmtId="166" fontId="8" fillId="0" borderId="75" xfId="3" applyNumberFormat="1" applyFont="1" applyBorder="1" applyAlignment="1">
      <alignment horizontal="right" vertical="center" wrapText="1" readingOrder="1"/>
    </xf>
    <xf numFmtId="166" fontId="8" fillId="0" borderId="112" xfId="3" applyNumberFormat="1" applyFont="1" applyBorder="1" applyAlignment="1">
      <alignment horizontal="right" vertical="center" wrapText="1" readingOrder="1"/>
    </xf>
    <xf numFmtId="166" fontId="8" fillId="0" borderId="67" xfId="3" applyNumberFormat="1" applyFont="1" applyBorder="1" applyAlignment="1">
      <alignment horizontal="right" vertical="center" wrapText="1" readingOrder="1"/>
    </xf>
    <xf numFmtId="0" fontId="0" fillId="0" borderId="14" xfId="0" applyBorder="1" applyAlignment="1">
      <alignment horizontal="right"/>
    </xf>
    <xf numFmtId="166" fontId="8" fillId="0" borderId="31" xfId="2" applyNumberFormat="1" applyFont="1" applyBorder="1" applyAlignment="1">
      <alignment horizontal="right" vertical="center" wrapText="1" readingOrder="1"/>
    </xf>
    <xf numFmtId="166" fontId="8" fillId="0" borderId="41" xfId="2" applyNumberFormat="1" applyFont="1" applyBorder="1" applyAlignment="1">
      <alignment horizontal="right" vertical="center" wrapText="1" readingOrder="1"/>
    </xf>
    <xf numFmtId="166" fontId="8" fillId="0" borderId="73" xfId="2" applyNumberFormat="1" applyFont="1" applyBorder="1" applyAlignment="1">
      <alignment horizontal="right" vertical="center" wrapText="1" readingOrder="1"/>
    </xf>
    <xf numFmtId="166" fontId="8" fillId="0" borderId="110" xfId="2" applyNumberFormat="1" applyFont="1" applyBorder="1" applyAlignment="1">
      <alignment horizontal="right" vertical="center" wrapText="1" readingOrder="1"/>
    </xf>
    <xf numFmtId="166" fontId="8" fillId="0" borderId="65" xfId="2" applyNumberFormat="1" applyFont="1" applyBorder="1" applyAlignment="1">
      <alignment horizontal="right" vertical="center" wrapText="1" readingOrder="1"/>
    </xf>
    <xf numFmtId="166" fontId="8" fillId="0" borderId="58" xfId="2" applyNumberFormat="1" applyFont="1" applyBorder="1" applyAlignment="1">
      <alignment horizontal="right" vertical="center" wrapText="1" readingOrder="1"/>
    </xf>
    <xf numFmtId="1" fontId="8" fillId="0" borderId="33" xfId="17" applyNumberFormat="1" applyFont="1" applyBorder="1" applyAlignment="1">
      <alignment horizontal="right" vertical="center" wrapText="1" readingOrder="1"/>
    </xf>
    <xf numFmtId="1" fontId="8" fillId="0" borderId="34" xfId="17" applyNumberFormat="1" applyFont="1" applyBorder="1" applyAlignment="1">
      <alignment horizontal="right" vertical="center" wrapText="1" readingOrder="1"/>
    </xf>
    <xf numFmtId="1" fontId="8" fillId="0" borderId="75" xfId="17" applyNumberFormat="1" applyFont="1" applyBorder="1" applyAlignment="1">
      <alignment horizontal="right" vertical="center" wrapText="1" readingOrder="1"/>
    </xf>
    <xf numFmtId="1" fontId="8" fillId="0" borderId="112" xfId="17" applyNumberFormat="1" applyFont="1" applyBorder="1" applyAlignment="1">
      <alignment horizontal="right" vertical="center" wrapText="1" readingOrder="1"/>
    </xf>
    <xf numFmtId="1" fontId="8" fillId="0" borderId="67" xfId="17" applyNumberFormat="1" applyFont="1" applyBorder="1" applyAlignment="1">
      <alignment horizontal="right" vertical="center" wrapText="1" readingOrder="1"/>
    </xf>
    <xf numFmtId="1" fontId="8" fillId="0" borderId="59" xfId="17" applyNumberFormat="1" applyFont="1" applyBorder="1" applyAlignment="1">
      <alignment horizontal="right" vertical="center" wrapText="1" readingOrder="1"/>
    </xf>
    <xf numFmtId="3" fontId="8" fillId="0" borderId="33" xfId="17" applyNumberFormat="1" applyFont="1" applyBorder="1" applyAlignment="1">
      <alignment horizontal="right" vertical="center" wrapText="1" readingOrder="1"/>
    </xf>
    <xf numFmtId="3" fontId="8" fillId="0" borderId="34" xfId="17" applyNumberFormat="1" applyFont="1" applyBorder="1" applyAlignment="1">
      <alignment horizontal="right" vertical="center" wrapText="1" readingOrder="1"/>
    </xf>
    <xf numFmtId="3" fontId="8" fillId="0" borderId="75" xfId="17" applyNumberFormat="1" applyFont="1" applyBorder="1" applyAlignment="1">
      <alignment horizontal="right" vertical="center" wrapText="1" readingOrder="1"/>
    </xf>
    <xf numFmtId="3" fontId="8" fillId="0" borderId="112" xfId="17" applyNumberFormat="1" applyFont="1" applyBorder="1" applyAlignment="1">
      <alignment horizontal="right" vertical="center" wrapText="1" readingOrder="1"/>
    </xf>
    <xf numFmtId="3" fontId="8" fillId="0" borderId="67" xfId="17" applyNumberFormat="1" applyFont="1" applyBorder="1" applyAlignment="1">
      <alignment horizontal="right" vertical="center" wrapText="1" readingOrder="1"/>
    </xf>
    <xf numFmtId="3" fontId="8" fillId="0" borderId="59" xfId="17" applyNumberFormat="1" applyFont="1" applyBorder="1" applyAlignment="1">
      <alignment horizontal="right" vertical="center" wrapText="1" readingOrder="1"/>
    </xf>
    <xf numFmtId="166" fontId="8" fillId="0" borderId="38" xfId="17" applyNumberFormat="1" applyFont="1" applyBorder="1" applyAlignment="1">
      <alignment horizontal="right" vertical="center" wrapText="1" readingOrder="1"/>
    </xf>
    <xf numFmtId="166" fontId="8" fillId="0" borderId="43" xfId="17" applyNumberFormat="1" applyFont="1" applyBorder="1" applyAlignment="1">
      <alignment horizontal="right" vertical="center" wrapText="1" readingOrder="1"/>
    </xf>
    <xf numFmtId="166" fontId="8" fillId="0" borderId="78" xfId="17" applyNumberFormat="1" applyFont="1" applyBorder="1" applyAlignment="1">
      <alignment horizontal="right" vertical="center" wrapText="1" readingOrder="1"/>
    </xf>
    <xf numFmtId="166" fontId="8" fillId="0" borderId="113" xfId="17" applyNumberFormat="1" applyFont="1" applyBorder="1" applyAlignment="1">
      <alignment horizontal="right" vertical="center" wrapText="1" readingOrder="1"/>
    </xf>
    <xf numFmtId="166" fontId="8" fillId="0" borderId="68" xfId="17" applyNumberFormat="1" applyFont="1" applyBorder="1" applyAlignment="1">
      <alignment horizontal="right" vertical="center" wrapText="1" readingOrder="1"/>
    </xf>
    <xf numFmtId="166" fontId="8" fillId="0" borderId="60" xfId="17" applyNumberFormat="1" applyFont="1" applyBorder="1" applyAlignment="1">
      <alignment horizontal="right" vertical="center" wrapText="1" readingOrder="1"/>
    </xf>
    <xf numFmtId="167" fontId="17" fillId="16" borderId="79" xfId="20" applyNumberFormat="1" applyFont="1" applyFill="1" applyBorder="1" applyAlignment="1">
      <alignment horizontal="center"/>
    </xf>
    <xf numFmtId="167" fontId="17" fillId="16" borderId="80" xfId="20" applyNumberFormat="1" applyFont="1" applyFill="1" applyBorder="1" applyAlignment="1">
      <alignment horizontal="center"/>
    </xf>
    <xf numFmtId="167" fontId="17" fillId="16" borderId="81" xfId="20" applyNumberFormat="1" applyFont="1" applyFill="1" applyBorder="1" applyAlignment="1">
      <alignment horizontal="center"/>
    </xf>
    <xf numFmtId="167" fontId="17" fillId="16" borderId="82" xfId="20" applyNumberFormat="1" applyFont="1" applyFill="1" applyBorder="1" applyAlignment="1">
      <alignment horizontal="center"/>
    </xf>
    <xf numFmtId="167" fontId="17" fillId="16" borderId="0" xfId="20" applyNumberFormat="1" applyFont="1" applyFill="1" applyBorder="1" applyAlignment="1">
      <alignment horizontal="center"/>
    </xf>
    <xf numFmtId="167" fontId="17" fillId="16" borderId="83" xfId="20" applyNumberFormat="1" applyFont="1" applyFill="1" applyBorder="1" applyAlignment="1">
      <alignment horizontal="center"/>
    </xf>
    <xf numFmtId="167" fontId="17" fillId="16" borderId="82" xfId="20" applyNumberFormat="1" applyFont="1" applyFill="1" applyBorder="1" applyAlignment="1">
      <alignment horizontal="center" vertical="top" wrapText="1"/>
    </xf>
    <xf numFmtId="167" fontId="17" fillId="16" borderId="0" xfId="20" applyNumberFormat="1" applyFont="1" applyFill="1" applyBorder="1" applyAlignment="1">
      <alignment horizontal="center" vertical="top" wrapText="1"/>
    </xf>
    <xf numFmtId="167" fontId="17" fillId="16" borderId="83" xfId="20" applyNumberFormat="1" applyFont="1" applyFill="1" applyBorder="1" applyAlignment="1">
      <alignment horizontal="center" vertical="top" wrapText="1"/>
    </xf>
    <xf numFmtId="167" fontId="17" fillId="16" borderId="82" xfId="20" applyNumberFormat="1" applyFont="1" applyFill="1" applyBorder="1" applyAlignment="1">
      <alignment horizontal="center" vertical="top"/>
    </xf>
    <xf numFmtId="167" fontId="17" fillId="16" borderId="0" xfId="20" applyNumberFormat="1" applyFont="1" applyFill="1" applyBorder="1" applyAlignment="1">
      <alignment horizontal="center" vertical="top"/>
    </xf>
    <xf numFmtId="167" fontId="17" fillId="16" borderId="83" xfId="20" applyNumberFormat="1" applyFont="1" applyFill="1" applyBorder="1" applyAlignment="1">
      <alignment horizontal="center" vertical="top"/>
    </xf>
    <xf numFmtId="167" fontId="17" fillId="16" borderId="79" xfId="20" applyNumberFormat="1" applyFont="1" applyFill="1" applyBorder="1" applyAlignment="1">
      <alignment horizontal="left" vertical="top"/>
    </xf>
    <xf numFmtId="167" fontId="17" fillId="16" borderId="80" xfId="20" applyNumberFormat="1" applyFont="1" applyFill="1" applyBorder="1" applyAlignment="1">
      <alignment horizontal="left" vertical="top"/>
    </xf>
    <xf numFmtId="167" fontId="17" fillId="16" borderId="81" xfId="20" applyNumberFormat="1" applyFont="1" applyFill="1" applyBorder="1" applyAlignment="1">
      <alignment horizontal="left" vertical="top"/>
    </xf>
    <xf numFmtId="0" fontId="17" fillId="16" borderId="99" xfId="21" applyFont="1" applyFill="1" applyBorder="1" applyAlignment="1">
      <alignment horizontal="left" vertical="center"/>
    </xf>
    <xf numFmtId="0" fontId="17" fillId="16" borderId="82" xfId="21" applyFont="1" applyFill="1" applyBorder="1" applyAlignment="1">
      <alignment horizontal="left" vertical="center"/>
    </xf>
    <xf numFmtId="0" fontId="17" fillId="16" borderId="98" xfId="21" applyFont="1" applyFill="1" applyBorder="1" applyAlignment="1">
      <alignment horizontal="left" vertical="center"/>
    </xf>
    <xf numFmtId="167" fontId="17" fillId="16" borderId="9" xfId="20" applyNumberFormat="1" applyFont="1" applyFill="1" applyBorder="1" applyAlignment="1">
      <alignment horizontal="center" vertical="center"/>
    </xf>
    <xf numFmtId="167" fontId="17" fillId="16" borderId="10" xfId="20" applyNumberFormat="1" applyFont="1" applyFill="1" applyBorder="1" applyAlignment="1">
      <alignment horizontal="center" vertical="center"/>
    </xf>
    <xf numFmtId="167" fontId="17" fillId="16" borderId="11" xfId="20" applyNumberFormat="1" applyFont="1" applyFill="1" applyBorder="1" applyAlignment="1">
      <alignment horizontal="center" vertical="center"/>
    </xf>
    <xf numFmtId="167" fontId="17" fillId="16" borderId="9" xfId="20" applyNumberFormat="1" applyFont="1" applyFill="1" applyBorder="1" applyAlignment="1">
      <alignment horizontal="center" vertical="center" wrapText="1"/>
    </xf>
    <xf numFmtId="167" fontId="17" fillId="16" borderId="10" xfId="20" applyNumberFormat="1" applyFont="1" applyFill="1" applyBorder="1" applyAlignment="1">
      <alignment horizontal="center" vertical="center" wrapText="1"/>
    </xf>
    <xf numFmtId="167" fontId="18" fillId="16" borderId="82" xfId="20" applyNumberFormat="1" applyFont="1" applyFill="1" applyBorder="1" applyAlignment="1">
      <alignment horizontal="center"/>
    </xf>
    <xf numFmtId="167" fontId="18" fillId="16" borderId="0" xfId="20" applyNumberFormat="1" applyFont="1" applyFill="1" applyBorder="1" applyAlignment="1">
      <alignment horizontal="center"/>
    </xf>
    <xf numFmtId="167" fontId="18" fillId="16" borderId="83" xfId="20" applyNumberFormat="1" applyFont="1" applyFill="1" applyBorder="1" applyAlignment="1">
      <alignment horizontal="center"/>
    </xf>
    <xf numFmtId="167" fontId="18" fillId="16" borderId="82" xfId="20" applyNumberFormat="1" applyFont="1" applyFill="1" applyBorder="1" applyAlignment="1">
      <alignment horizontal="center" vertical="top" wrapText="1"/>
    </xf>
    <xf numFmtId="167" fontId="18" fillId="16" borderId="0" xfId="20" applyNumberFormat="1" applyFont="1" applyFill="1" applyBorder="1" applyAlignment="1">
      <alignment horizontal="center" vertical="top" wrapText="1"/>
    </xf>
    <xf numFmtId="167" fontId="18" fillId="16" borderId="83" xfId="20" applyNumberFormat="1" applyFont="1" applyFill="1" applyBorder="1" applyAlignment="1">
      <alignment horizontal="center" vertical="top" wrapText="1"/>
    </xf>
    <xf numFmtId="167" fontId="18" fillId="16" borderId="82" xfId="20" applyNumberFormat="1" applyFont="1" applyFill="1" applyBorder="1" applyAlignment="1">
      <alignment horizontal="center" vertical="top"/>
    </xf>
    <xf numFmtId="167" fontId="18" fillId="16" borderId="0" xfId="20" applyNumberFormat="1" applyFont="1" applyFill="1" applyBorder="1" applyAlignment="1">
      <alignment horizontal="center" vertical="top"/>
    </xf>
    <xf numFmtId="167" fontId="18" fillId="16" borderId="83" xfId="20" applyNumberFormat="1" applyFont="1" applyFill="1" applyBorder="1" applyAlignment="1">
      <alignment horizontal="center" vertical="top"/>
    </xf>
    <xf numFmtId="166" fontId="5" fillId="8" borderId="9" xfId="2" applyNumberFormat="1" applyFont="1" applyFill="1" applyBorder="1" applyAlignment="1">
      <alignment horizontal="center"/>
    </xf>
    <xf numFmtId="166" fontId="5" fillId="8" borderId="10" xfId="2" applyNumberFormat="1" applyFont="1" applyFill="1" applyBorder="1" applyAlignment="1">
      <alignment horizontal="center"/>
    </xf>
    <xf numFmtId="166" fontId="5" fillId="8" borderId="11" xfId="2" applyNumberFormat="1" applyFont="1" applyFill="1" applyBorder="1" applyAlignment="1">
      <alignment horizontal="center"/>
    </xf>
    <xf numFmtId="166" fontId="5" fillId="7" borderId="9" xfId="2" applyNumberFormat="1" applyFont="1" applyFill="1" applyBorder="1" applyAlignment="1">
      <alignment horizontal="center"/>
    </xf>
    <xf numFmtId="166" fontId="5" fillId="7" borderId="10" xfId="2" applyNumberFormat="1" applyFont="1" applyFill="1" applyBorder="1" applyAlignment="1">
      <alignment horizontal="center"/>
    </xf>
    <xf numFmtId="166" fontId="5" fillId="7" borderId="11" xfId="2" applyNumberFormat="1" applyFont="1" applyFill="1" applyBorder="1" applyAlignment="1">
      <alignment horizontal="center"/>
    </xf>
    <xf numFmtId="166" fontId="5" fillId="14" borderId="9" xfId="2" applyNumberFormat="1" applyFont="1" applyFill="1" applyBorder="1" applyAlignment="1">
      <alignment horizontal="center"/>
    </xf>
    <xf numFmtId="166" fontId="5" fillId="14" borderId="10" xfId="2" applyNumberFormat="1" applyFont="1" applyFill="1" applyBorder="1" applyAlignment="1">
      <alignment horizontal="center"/>
    </xf>
    <xf numFmtId="166" fontId="5" fillId="14" borderId="11" xfId="2" applyNumberFormat="1" applyFont="1" applyFill="1" applyBorder="1" applyAlignment="1">
      <alignment horizontal="center"/>
    </xf>
    <xf numFmtId="0" fontId="5" fillId="14" borderId="9" xfId="0" applyFont="1" applyFill="1" applyBorder="1" applyAlignment="1">
      <alignment horizontal="left"/>
    </xf>
    <xf numFmtId="0" fontId="0" fillId="0" borderId="10" xfId="0" applyBorder="1" applyAlignment="1">
      <alignment horizontal="left"/>
    </xf>
    <xf numFmtId="0" fontId="0" fillId="0" borderId="11" xfId="0" applyBorder="1" applyAlignment="1">
      <alignment horizontal="left"/>
    </xf>
    <xf numFmtId="0" fontId="5" fillId="2" borderId="9" xfId="0" applyFont="1" applyFill="1" applyBorder="1" applyAlignment="1">
      <alignment horizontal="left"/>
    </xf>
    <xf numFmtId="0" fontId="5" fillId="2" borderId="10" xfId="0" applyFont="1" applyFill="1" applyBorder="1" applyAlignment="1">
      <alignment horizontal="left"/>
    </xf>
    <xf numFmtId="0" fontId="5" fillId="2" borderId="11" xfId="0" applyFont="1" applyFill="1" applyBorder="1" applyAlignment="1">
      <alignment horizontal="left"/>
    </xf>
    <xf numFmtId="0" fontId="5" fillId="6" borderId="9" xfId="0" applyFont="1" applyFill="1" applyBorder="1" applyAlignment="1">
      <alignment horizontal="left"/>
    </xf>
    <xf numFmtId="0" fontId="5" fillId="7" borderId="9" xfId="0" applyFont="1" applyFill="1" applyBorder="1" applyAlignment="1">
      <alignment horizontal="left"/>
    </xf>
    <xf numFmtId="166" fontId="5" fillId="6" borderId="9" xfId="2" applyNumberFormat="1" applyFont="1" applyFill="1" applyBorder="1" applyAlignment="1">
      <alignment horizontal="center"/>
    </xf>
    <xf numFmtId="166" fontId="5" fillId="6" borderId="10" xfId="2" applyNumberFormat="1" applyFont="1" applyFill="1" applyBorder="1" applyAlignment="1">
      <alignment horizontal="center"/>
    </xf>
    <xf numFmtId="166" fontId="5" fillId="6" borderId="11" xfId="2" applyNumberFormat="1" applyFont="1" applyFill="1" applyBorder="1" applyAlignment="1">
      <alignment horizontal="center"/>
    </xf>
    <xf numFmtId="166" fontId="8" fillId="0" borderId="25" xfId="3" applyNumberFormat="1" applyFont="1" applyBorder="1" applyAlignment="1">
      <alignment horizontal="right" vertical="center" wrapText="1" readingOrder="1"/>
    </xf>
    <xf numFmtId="166" fontId="8" fillId="0" borderId="72" xfId="3" applyNumberFormat="1" applyFont="1" applyBorder="1" applyAlignment="1">
      <alignment horizontal="right" vertical="center" wrapText="1" readingOrder="1"/>
    </xf>
    <xf numFmtId="166" fontId="8" fillId="0" borderId="104" xfId="3" applyNumberFormat="1" applyFont="1" applyBorder="1" applyAlignment="1">
      <alignment horizontal="right" vertical="center" wrapText="1" readingOrder="1"/>
    </xf>
    <xf numFmtId="166" fontId="8" fillId="0" borderId="56" xfId="3" applyNumberFormat="1" applyFont="1" applyBorder="1" applyAlignment="1">
      <alignment horizontal="right" vertical="center" wrapText="1" readingOrder="1"/>
    </xf>
    <xf numFmtId="166" fontId="8" fillId="0" borderId="21" xfId="4" applyNumberFormat="1" applyFont="1" applyFill="1" applyBorder="1" applyAlignment="1">
      <alignment horizontal="right" vertical="center" wrapText="1" readingOrder="1"/>
    </xf>
    <xf numFmtId="166" fontId="8" fillId="0" borderId="22" xfId="4" applyNumberFormat="1" applyFont="1" applyFill="1" applyBorder="1" applyAlignment="1">
      <alignment horizontal="right" vertical="center" wrapText="1" readingOrder="1"/>
    </xf>
    <xf numFmtId="166" fontId="8" fillId="0" borderId="71" xfId="4" applyNumberFormat="1" applyFont="1" applyFill="1" applyBorder="1" applyAlignment="1">
      <alignment horizontal="right" vertical="center" wrapText="1" readingOrder="1"/>
    </xf>
    <xf numFmtId="166" fontId="8" fillId="0" borderId="103" xfId="4" applyNumberFormat="1" applyFont="1" applyFill="1" applyBorder="1" applyAlignment="1">
      <alignment horizontal="right" vertical="center" wrapText="1" readingOrder="1"/>
    </xf>
    <xf numFmtId="166" fontId="8" fillId="0" borderId="63" xfId="4" applyNumberFormat="1" applyFont="1" applyFill="1" applyBorder="1" applyAlignment="1">
      <alignment horizontal="right" vertical="center" wrapText="1" readingOrder="1"/>
    </xf>
    <xf numFmtId="166" fontId="8" fillId="0" borderId="22" xfId="4" applyNumberFormat="1" applyFont="1" applyBorder="1" applyAlignment="1">
      <alignment horizontal="right" vertical="center" wrapText="1" readingOrder="1"/>
    </xf>
    <xf numFmtId="166" fontId="8" fillId="0" borderId="55" xfId="4" applyNumberFormat="1" applyFont="1" applyBorder="1" applyAlignment="1">
      <alignment horizontal="right" vertical="center" wrapText="1" readingOrder="1"/>
    </xf>
  </cellXfs>
  <cellStyles count="31">
    <cellStyle name="_x000a_386grabber=m 2 2" xfId="12" xr:uid="{5FC82D91-B0A3-46E6-86C2-1090227C9405}"/>
    <cellStyle name="=C:\WINNT\SYSTEM32\COMMAND.COM 2" xfId="21" xr:uid="{761589AC-C9F6-4921-B80E-77F599847217}"/>
    <cellStyle name="Comma" xfId="1" builtinId="3"/>
    <cellStyle name="Comma 10" xfId="20" xr:uid="{89579003-444B-46F1-B4B7-5DF2D4B99928}"/>
    <cellStyle name="Comma 10 2" xfId="15" xr:uid="{3B597CC1-4ED9-4B56-A822-2C1AE12E3CBD}"/>
    <cellStyle name="Comma 10 2 2" xfId="25" xr:uid="{8AD6879E-2B5B-433D-948D-0FED682CFC43}"/>
    <cellStyle name="Comma 14" xfId="22" xr:uid="{4E28AD11-69DB-459A-B8E0-16075426087A}"/>
    <cellStyle name="Comma 15" xfId="29" xr:uid="{9751FBE2-A79A-453C-843E-286B19826C33}"/>
    <cellStyle name="Comma 2" xfId="5" xr:uid="{B9F20ADC-CC1F-4CE5-81A3-E0D5DF168364}"/>
    <cellStyle name="Comma 2 10 2" xfId="11" xr:uid="{6FD71D74-592C-49CA-8646-7710534D4324}"/>
    <cellStyle name="Comma 2 47" xfId="8" xr:uid="{838BABE1-3A58-4A40-BE11-772415F65BDC}"/>
    <cellStyle name="Comma 3" xfId="19" xr:uid="{2E97D57E-5F3A-46AB-A928-06EE32F2AED2}"/>
    <cellStyle name="Comma 3 2" xfId="9" xr:uid="{15DA3017-6389-473D-8BA6-F1E995ABC095}"/>
    <cellStyle name="Comma 62" xfId="16" xr:uid="{049E70A2-EC7C-4319-8AA2-3E4FDA0E4635}"/>
    <cellStyle name="Comma 62 2" xfId="27" xr:uid="{B7660E49-669E-41D5-90F3-A97383C1B105}"/>
    <cellStyle name="Hyperlink" xfId="30" builtinId="8"/>
    <cellStyle name="Normal" xfId="0" builtinId="0"/>
    <cellStyle name="Normal 12 36" xfId="7" xr:uid="{1B31DF73-F02C-4B82-8500-DE16C2BB566C}"/>
    <cellStyle name="Normal 2" xfId="3" xr:uid="{FEF4AB8B-6F28-4730-8BA9-6CC7FB94C1C7}"/>
    <cellStyle name="Normal 2 2" xfId="17" xr:uid="{D56C0121-F4C2-40C4-90DD-39A2C9A01AFF}"/>
    <cellStyle name="Normal 2 2 2" xfId="13" xr:uid="{D8C177EA-5FAA-424F-9EF7-B1E6405075FD}"/>
    <cellStyle name="Normal 3" xfId="18" xr:uid="{1E413FB0-302C-4E2E-9457-D992ABCA7444}"/>
    <cellStyle name="Normal 3 28" xfId="10" xr:uid="{12554888-3EEE-42D6-9BDB-E81451F03DF7}"/>
    <cellStyle name="Normal 3 28 2" xfId="14" xr:uid="{0B3568EE-3DD4-431D-91D5-23E7DEFD9A11}"/>
    <cellStyle name="Normal 3 28 2 2" xfId="26" xr:uid="{9A38BE16-C6F7-4A9F-B511-04E00BB0C1DB}"/>
    <cellStyle name="Normal 3 28 3" xfId="24" xr:uid="{596A0D4C-C213-4B63-BB3E-5F023A34DEF9}"/>
    <cellStyle name="Normal 40" xfId="6" xr:uid="{04603846-64D9-4591-8E2A-8846500FA523}"/>
    <cellStyle name="Normal_Format for Indian GAAP Financials" xfId="28" xr:uid="{B42283BB-EADF-45A0-94D5-028CDF6BC3D1}"/>
    <cellStyle name="Percent" xfId="2" builtinId="5"/>
    <cellStyle name="Percent 2" xfId="4" xr:uid="{E5B34BEF-3878-4BDB-A6D9-BB9FEE519837}"/>
    <cellStyle name="Percent 3" xfId="23" xr:uid="{30F6833F-B258-4631-A361-7B71F5CD0067}"/>
  </cellStyles>
  <dxfs count="0"/>
  <tableStyles count="0" defaultTableStyle="TableStyleMedium2" defaultPivotStyle="PivotStyleLight16"/>
  <colors>
    <mruColors>
      <color rgb="FFB4B2F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165100</xdr:colOff>
      <xdr:row>0</xdr:row>
      <xdr:rowOff>12700</xdr:rowOff>
    </xdr:from>
    <xdr:to>
      <xdr:col>3</xdr:col>
      <xdr:colOff>349250</xdr:colOff>
      <xdr:row>5</xdr:row>
      <xdr:rowOff>29935</xdr:rowOff>
    </xdr:to>
    <xdr:pic>
      <xdr:nvPicPr>
        <xdr:cNvPr id="5" name="Picture 4" descr="Fractal">
          <a:extLst>
            <a:ext uri="{FF2B5EF4-FFF2-40B4-BE49-F238E27FC236}">
              <a16:creationId xmlns:a16="http://schemas.microsoft.com/office/drawing/2014/main" id="{477F72A3-B3FD-355F-936E-8B530B98280E}"/>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5659" b="19417"/>
        <a:stretch>
          <a:fillRect/>
        </a:stretch>
      </xdr:blipFill>
      <xdr:spPr bwMode="auto">
        <a:xfrm>
          <a:off x="165100" y="12700"/>
          <a:ext cx="1860550" cy="83638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C706F-90B8-4BED-BE90-4218076A5F17}">
  <sheetPr>
    <tabColor theme="3" tint="0.749992370372631"/>
  </sheetPr>
  <dimension ref="A1"/>
  <sheetViews>
    <sheetView zoomScale="120" zoomScaleNormal="120" workbookViewId="0">
      <pane xSplit="1" ySplit="1" topLeftCell="XFD1048565" activePane="bottomRight" state="frozen"/>
      <selection activeCell="B30" sqref="B30:V30"/>
      <selection pane="topRight" activeCell="B30" sqref="B30:V30"/>
      <selection pane="bottomLeft" activeCell="B30" sqref="B30:V30"/>
      <selection pane="bottomRight"/>
    </sheetView>
  </sheetViews>
  <sheetFormatPr defaultColWidth="0" defaultRowHeight="13" zeroHeight="1"/>
  <cols>
    <col min="1" max="1" width="153.3984375" customWidth="1"/>
    <col min="2" max="16384" width="8.796875" hidden="1"/>
  </cols>
  <sheetData>
    <row r="1" spans="1:1" ht="287" customHeight="1">
      <c r="A1" s="404" t="s">
        <v>385</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4C271-77E4-4EAD-8821-91113C528410}">
  <sheetPr>
    <tabColor theme="3" tint="0.749992370372631"/>
  </sheetPr>
  <dimension ref="A1:N18"/>
  <sheetViews>
    <sheetView showGridLines="0" tabSelected="1" zoomScale="140" zoomScaleNormal="140" workbookViewId="0">
      <pane xSplit="14" ySplit="18" topLeftCell="XEX1048576" activePane="bottomRight" state="frozen"/>
      <selection pane="topRight" activeCell="O1" sqref="O1"/>
      <selection pane="bottomLeft" activeCell="A19" sqref="A19"/>
      <selection pane="bottomRight"/>
    </sheetView>
  </sheetViews>
  <sheetFormatPr defaultColWidth="0" defaultRowHeight="13" zeroHeight="1"/>
  <cols>
    <col min="1" max="5" width="8.796875" customWidth="1"/>
    <col min="6" max="13" width="8.796875" hidden="1"/>
    <col min="14" max="14" width="17" hidden="1"/>
    <col min="15" max="16384" width="8.796875" hidden="1"/>
  </cols>
  <sheetData>
    <row r="1" spans="1:2"/>
    <row r="2" spans="1:2"/>
    <row r="3" spans="1:2"/>
    <row r="4" spans="1:2"/>
    <row r="5" spans="1:2"/>
    <row r="6" spans="1:2"/>
    <row r="7" spans="1:2"/>
    <row r="8" spans="1:2">
      <c r="A8" s="85">
        <v>1</v>
      </c>
      <c r="B8" s="405" t="s">
        <v>386</v>
      </c>
    </row>
    <row r="9" spans="1:2">
      <c r="A9" s="85">
        <v>2</v>
      </c>
      <c r="B9" s="405" t="s">
        <v>387</v>
      </c>
    </row>
    <row r="10" spans="1:2">
      <c r="A10" s="85">
        <v>3</v>
      </c>
      <c r="B10" s="405" t="s">
        <v>388</v>
      </c>
    </row>
    <row r="11" spans="1:2">
      <c r="A11" s="85">
        <v>4</v>
      </c>
      <c r="B11" s="405" t="s">
        <v>389</v>
      </c>
    </row>
    <row r="12" spans="1:2">
      <c r="A12" s="85">
        <v>5</v>
      </c>
      <c r="B12" s="405" t="s">
        <v>390</v>
      </c>
    </row>
    <row r="13" spans="1:2">
      <c r="A13" s="85">
        <v>6</v>
      </c>
      <c r="B13" s="405" t="s">
        <v>391</v>
      </c>
    </row>
    <row r="14" spans="1:2"/>
    <row r="15" spans="1:2"/>
    <row r="16" spans="1:2">
      <c r="B16" s="406" t="s">
        <v>394</v>
      </c>
    </row>
    <row r="17" spans="2:2">
      <c r="B17" s="406" t="s">
        <v>392</v>
      </c>
    </row>
    <row r="18" spans="2:2" ht="26" customHeight="1">
      <c r="B18" s="407" t="s">
        <v>393</v>
      </c>
    </row>
  </sheetData>
  <hyperlinks>
    <hyperlink ref="B8" location="BS!A1" display="Balance sheet" xr:uid="{A0FC55C5-0A1C-43BE-8256-6C15FF9475E0}"/>
    <hyperlink ref="B9" location="CF!A1" display="Cash Flow statement" xr:uid="{9B3D1BA8-3091-4E9D-BC0B-01C7C26A983F}"/>
    <hyperlink ref="B10" location="PL!A1" display="Profit and loss statement" xr:uid="{5F11DED6-F3CB-41BB-BAD9-292DADFBC002}"/>
    <hyperlink ref="B11" location="'Management P&amp;L'!A1" display="Management P&amp;L" xr:uid="{6C7AB6F5-2F0D-4A1A-9CFB-982B36A9E1DE}"/>
    <hyperlink ref="B12" location="'Key Performance indicators'!A1" display="Key performance indicators" xr:uid="{323000F6-929B-4DAE-8110-E109376F755E}"/>
    <hyperlink ref="B13" location="Disclosures!A1" display="Disclosures" xr:uid="{AEAC5BEE-0E53-4A70-9804-7371E871001C}"/>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F3428-413B-4028-8407-7C3E335317DE}">
  <sheetPr>
    <pageSetUpPr fitToPage="1"/>
  </sheetPr>
  <dimension ref="B1:H76"/>
  <sheetViews>
    <sheetView showGridLines="0" zoomScaleNormal="100" zoomScaleSheetLayoutView="90" workbookViewId="0">
      <pane xSplit="2" ySplit="12" topLeftCell="C13" activePane="bottomRight" state="frozen"/>
      <selection activeCell="C22" sqref="C22"/>
      <selection pane="topRight" activeCell="C22" sqref="C22"/>
      <selection pane="bottomLeft" activeCell="C22" sqref="C22"/>
      <selection pane="bottomRight"/>
    </sheetView>
  </sheetViews>
  <sheetFormatPr defaultColWidth="0" defaultRowHeight="13" zeroHeight="1"/>
  <cols>
    <col min="1" max="1" width="2.69921875" style="173" customWidth="1"/>
    <col min="2" max="2" width="66.59765625" style="173" customWidth="1"/>
    <col min="3" max="8" width="18.09765625" style="173" customWidth="1"/>
    <col min="9" max="9" width="2.69921875" style="173" customWidth="1"/>
    <col min="10" max="16384" width="9.59765625" style="173" hidden="1"/>
  </cols>
  <sheetData>
    <row r="1" spans="2:8" ht="13.5" thickBot="1">
      <c r="C1" s="174"/>
    </row>
    <row r="3" spans="2:8" ht="13.5" hidden="1" thickBot="1"/>
    <row r="4" spans="2:8" ht="14.5" hidden="1" customHeight="1">
      <c r="B4" s="708" t="s">
        <v>150</v>
      </c>
      <c r="C4" s="709"/>
      <c r="D4" s="709"/>
      <c r="E4" s="709"/>
      <c r="F4" s="710"/>
      <c r="G4" s="175"/>
      <c r="H4" s="175"/>
    </row>
    <row r="5" spans="2:8" hidden="1">
      <c r="B5" s="711" t="s">
        <v>243</v>
      </c>
      <c r="C5" s="712"/>
      <c r="D5" s="712"/>
      <c r="E5" s="712"/>
      <c r="F5" s="713"/>
      <c r="G5" s="175"/>
      <c r="H5" s="175"/>
    </row>
    <row r="6" spans="2:8" hidden="1">
      <c r="B6" s="714" t="s">
        <v>244</v>
      </c>
      <c r="C6" s="715"/>
      <c r="D6" s="715"/>
      <c r="E6" s="715"/>
      <c r="F6" s="716"/>
      <c r="G6" s="176"/>
      <c r="H6" s="176"/>
    </row>
    <row r="7" spans="2:8" ht="14.5" hidden="1" customHeight="1">
      <c r="B7" s="717" t="s">
        <v>245</v>
      </c>
      <c r="C7" s="718"/>
      <c r="D7" s="718"/>
      <c r="E7" s="718"/>
      <c r="F7" s="719"/>
      <c r="G7" s="178"/>
      <c r="H7" s="178"/>
    </row>
    <row r="8" spans="2:8" ht="14.5" hidden="1" customHeight="1" thickBot="1">
      <c r="B8" s="177"/>
      <c r="C8" s="178"/>
      <c r="D8" s="178"/>
      <c r="E8" s="178"/>
      <c r="F8" s="179"/>
      <c r="G8" s="179"/>
      <c r="H8" s="179"/>
    </row>
    <row r="9" spans="2:8" ht="14.5" customHeight="1">
      <c r="B9" s="720" t="s">
        <v>246</v>
      </c>
      <c r="C9" s="721"/>
      <c r="D9" s="721"/>
      <c r="E9" s="721"/>
      <c r="F9" s="721"/>
      <c r="G9" s="721"/>
      <c r="H9" s="722"/>
    </row>
    <row r="10" spans="2:8" ht="14.5" customHeight="1">
      <c r="B10" s="180"/>
      <c r="C10" s="181"/>
      <c r="D10" s="181"/>
      <c r="E10" s="181"/>
      <c r="F10" s="182"/>
      <c r="G10" s="183"/>
      <c r="H10" s="184" t="s">
        <v>247</v>
      </c>
    </row>
    <row r="11" spans="2:8" ht="26">
      <c r="B11" s="185" t="s">
        <v>1</v>
      </c>
      <c r="C11" s="186" t="s">
        <v>248</v>
      </c>
      <c r="D11" s="186" t="s">
        <v>249</v>
      </c>
      <c r="E11" s="186" t="s">
        <v>250</v>
      </c>
      <c r="F11" s="186" t="s">
        <v>251</v>
      </c>
      <c r="G11" s="186" t="s">
        <v>252</v>
      </c>
      <c r="H11" s="187" t="s">
        <v>253</v>
      </c>
    </row>
    <row r="12" spans="2:8">
      <c r="B12" s="189"/>
      <c r="C12" s="186" t="s">
        <v>255</v>
      </c>
      <c r="D12" s="186" t="s">
        <v>256</v>
      </c>
      <c r="E12" s="186" t="s">
        <v>256</v>
      </c>
      <c r="F12" s="186" t="s">
        <v>255</v>
      </c>
      <c r="G12" s="186" t="s">
        <v>256</v>
      </c>
      <c r="H12" s="187" t="s">
        <v>256</v>
      </c>
    </row>
    <row r="13" spans="2:8">
      <c r="B13" s="191"/>
      <c r="C13" s="192"/>
      <c r="D13" s="192"/>
      <c r="E13" s="193"/>
      <c r="F13" s="194"/>
      <c r="G13" s="194"/>
      <c r="H13" s="195"/>
    </row>
    <row r="14" spans="2:8">
      <c r="B14" s="197" t="s">
        <v>152</v>
      </c>
      <c r="C14" s="198"/>
      <c r="D14" s="199"/>
      <c r="E14" s="199"/>
      <c r="F14" s="194"/>
      <c r="G14" s="194"/>
      <c r="H14" s="195"/>
    </row>
    <row r="15" spans="2:8">
      <c r="B15" s="200" t="s">
        <v>153</v>
      </c>
      <c r="C15" s="198"/>
      <c r="D15" s="199"/>
      <c r="E15" s="199"/>
      <c r="F15" s="194"/>
      <c r="G15" s="194"/>
      <c r="H15" s="195"/>
    </row>
    <row r="16" spans="2:8">
      <c r="B16" s="201" t="s">
        <v>154</v>
      </c>
      <c r="C16" s="202">
        <v>757</v>
      </c>
      <c r="D16" s="202">
        <v>649</v>
      </c>
      <c r="E16" s="202">
        <v>316</v>
      </c>
      <c r="F16" s="203">
        <v>216</v>
      </c>
      <c r="G16" s="203">
        <v>226.79948866030554</v>
      </c>
      <c r="H16" s="204">
        <v>411.58451504904633</v>
      </c>
    </row>
    <row r="17" spans="2:8">
      <c r="B17" s="205" t="s">
        <v>155</v>
      </c>
      <c r="C17" s="202">
        <v>1318</v>
      </c>
      <c r="D17" s="202">
        <v>1411</v>
      </c>
      <c r="E17" s="202">
        <v>1602</v>
      </c>
      <c r="F17" s="203">
        <v>1433</v>
      </c>
      <c r="G17" s="203">
        <v>1165.5312855377699</v>
      </c>
      <c r="H17" s="204">
        <v>468.45107261113787</v>
      </c>
    </row>
    <row r="18" spans="2:8">
      <c r="B18" s="206" t="s">
        <v>156</v>
      </c>
      <c r="C18" s="202">
        <v>3725</v>
      </c>
      <c r="D18" s="202">
        <v>3690</v>
      </c>
      <c r="E18" s="202">
        <v>3582</v>
      </c>
      <c r="F18" s="203">
        <v>3587</v>
      </c>
      <c r="G18" s="203">
        <v>3512.9406428719203</v>
      </c>
      <c r="H18" s="204">
        <v>3474.9903404597917</v>
      </c>
    </row>
    <row r="19" spans="2:8">
      <c r="B19" s="206" t="s">
        <v>257</v>
      </c>
      <c r="C19" s="202">
        <v>1455</v>
      </c>
      <c r="D19" s="202">
        <v>1587</v>
      </c>
      <c r="E19" s="202">
        <v>1370</v>
      </c>
      <c r="F19" s="203">
        <v>1073</v>
      </c>
      <c r="G19" s="203">
        <v>1356.0365209400886</v>
      </c>
      <c r="H19" s="204">
        <v>1228.8058744192888</v>
      </c>
    </row>
    <row r="20" spans="2:8">
      <c r="B20" s="206" t="s">
        <v>157</v>
      </c>
      <c r="C20" s="202">
        <v>561</v>
      </c>
      <c r="D20" s="202">
        <v>354</v>
      </c>
      <c r="E20" s="202">
        <v>137</v>
      </c>
      <c r="F20" s="203">
        <v>168</v>
      </c>
      <c r="G20" s="196">
        <v>59.183582168780831</v>
      </c>
      <c r="H20" s="204">
        <v>7.2441370608508322</v>
      </c>
    </row>
    <row r="21" spans="2:8">
      <c r="B21" s="206" t="s">
        <v>158</v>
      </c>
      <c r="C21" s="202">
        <v>3633</v>
      </c>
      <c r="D21" s="202">
        <v>3820</v>
      </c>
      <c r="E21" s="202">
        <v>4258</v>
      </c>
      <c r="F21" s="207">
        <v>4308</v>
      </c>
      <c r="G21" s="207">
        <v>4259.170883208787</v>
      </c>
      <c r="H21" s="208">
        <v>4478.5308832087867</v>
      </c>
    </row>
    <row r="22" spans="2:8">
      <c r="B22" s="206" t="s">
        <v>159</v>
      </c>
      <c r="C22" s="202"/>
      <c r="D22" s="202"/>
      <c r="E22" s="202"/>
      <c r="F22" s="207"/>
      <c r="G22" s="207"/>
      <c r="H22" s="208"/>
    </row>
    <row r="23" spans="2:8">
      <c r="B23" s="209" t="s">
        <v>160</v>
      </c>
      <c r="C23" s="202">
        <v>66</v>
      </c>
      <c r="D23" s="202">
        <v>66</v>
      </c>
      <c r="E23" s="202">
        <v>64</v>
      </c>
      <c r="F23" s="203">
        <v>97</v>
      </c>
      <c r="G23" s="203">
        <v>79.381534951997395</v>
      </c>
      <c r="H23" s="204">
        <v>12.3238995</v>
      </c>
    </row>
    <row r="24" spans="2:8">
      <c r="B24" s="210" t="s">
        <v>161</v>
      </c>
      <c r="C24" s="211"/>
      <c r="D24" s="202"/>
      <c r="E24" s="211"/>
      <c r="F24" s="203"/>
      <c r="G24" s="203"/>
      <c r="H24" s="204"/>
    </row>
    <row r="25" spans="2:8">
      <c r="B25" s="212" t="s">
        <v>162</v>
      </c>
      <c r="C25" s="202">
        <v>127</v>
      </c>
      <c r="D25" s="202">
        <v>125</v>
      </c>
      <c r="E25" s="202">
        <v>9</v>
      </c>
      <c r="F25" s="203">
        <v>50</v>
      </c>
      <c r="G25" s="203">
        <v>9.2705425431724109</v>
      </c>
      <c r="H25" s="204">
        <v>79.77001112655941</v>
      </c>
    </row>
    <row r="26" spans="2:8">
      <c r="B26" s="212" t="s">
        <v>163</v>
      </c>
      <c r="C26" s="202">
        <v>190.00000001000001</v>
      </c>
      <c r="D26" s="202">
        <v>186</v>
      </c>
      <c r="E26" s="202">
        <v>181</v>
      </c>
      <c r="F26" s="203">
        <v>186</v>
      </c>
      <c r="G26" s="203">
        <v>164.33264779751599</v>
      </c>
      <c r="H26" s="204">
        <v>187.19733409163342</v>
      </c>
    </row>
    <row r="27" spans="2:8">
      <c r="B27" s="206" t="s">
        <v>164</v>
      </c>
      <c r="C27" s="202">
        <v>1136</v>
      </c>
      <c r="D27" s="202">
        <v>621</v>
      </c>
      <c r="E27" s="202">
        <v>561</v>
      </c>
      <c r="F27" s="203">
        <v>627</v>
      </c>
      <c r="G27" s="203">
        <v>479.17861806775198</v>
      </c>
      <c r="H27" s="204">
        <v>399.13417348316057</v>
      </c>
    </row>
    <row r="28" spans="2:8">
      <c r="B28" s="206" t="s">
        <v>165</v>
      </c>
      <c r="C28" s="202">
        <f>216+0.5</f>
        <v>216.5</v>
      </c>
      <c r="D28" s="202">
        <v>275</v>
      </c>
      <c r="E28" s="202">
        <v>188</v>
      </c>
      <c r="F28" s="203">
        <f>298.65-72</f>
        <v>226.64999999999998</v>
      </c>
      <c r="G28" s="203">
        <v>192.62855758513334</v>
      </c>
      <c r="H28" s="204">
        <v>162.38919922724537</v>
      </c>
    </row>
    <row r="29" spans="2:8">
      <c r="B29" s="201" t="s">
        <v>166</v>
      </c>
      <c r="C29" s="202">
        <v>32</v>
      </c>
      <c r="D29" s="202">
        <v>10</v>
      </c>
      <c r="E29" s="202">
        <v>62</v>
      </c>
      <c r="F29" s="203">
        <v>7</v>
      </c>
      <c r="G29" s="203">
        <v>12.179809297451786</v>
      </c>
      <c r="H29" s="204">
        <v>40.396683963973096</v>
      </c>
    </row>
    <row r="30" spans="2:8">
      <c r="B30" s="213" t="s">
        <v>167</v>
      </c>
      <c r="C30" s="214">
        <f t="shared" ref="C30:E30" si="0">SUM(C16:C29)</f>
        <v>13216.500000010001</v>
      </c>
      <c r="D30" s="214">
        <f t="shared" si="0"/>
        <v>12794</v>
      </c>
      <c r="E30" s="215">
        <f t="shared" si="0"/>
        <v>12330</v>
      </c>
      <c r="F30" s="215">
        <f>SUM(F16:F29)</f>
        <v>11978.65</v>
      </c>
      <c r="G30" s="215">
        <f>SUM(G16:G29)-0.5</f>
        <v>11516.134113630673</v>
      </c>
      <c r="H30" s="216">
        <f>SUM(H16:H29)-0.5</f>
        <v>10950.318124201473</v>
      </c>
    </row>
    <row r="31" spans="2:8">
      <c r="B31" s="197"/>
      <c r="C31" s="202"/>
      <c r="D31" s="202"/>
      <c r="E31" s="202"/>
      <c r="F31" s="207"/>
      <c r="G31" s="207"/>
      <c r="H31" s="208"/>
    </row>
    <row r="32" spans="2:8">
      <c r="B32" s="217" t="s">
        <v>168</v>
      </c>
      <c r="C32" s="211"/>
      <c r="D32" s="211"/>
      <c r="E32" s="211"/>
      <c r="F32" s="207"/>
      <c r="G32" s="207"/>
      <c r="H32" s="208"/>
    </row>
    <row r="33" spans="2:8">
      <c r="B33" s="201" t="s">
        <v>169</v>
      </c>
      <c r="C33" s="211"/>
      <c r="D33" s="211"/>
      <c r="E33" s="211"/>
      <c r="F33" s="203"/>
      <c r="G33" s="203"/>
      <c r="H33" s="204"/>
    </row>
    <row r="34" spans="2:8">
      <c r="B34" s="218" t="s">
        <v>170</v>
      </c>
      <c r="C34" s="219">
        <v>6929</v>
      </c>
      <c r="D34" s="219">
        <v>6717</v>
      </c>
      <c r="E34" s="219">
        <v>5614</v>
      </c>
      <c r="F34" s="203">
        <v>4303</v>
      </c>
      <c r="G34" s="203">
        <v>4455.2231917200006</v>
      </c>
      <c r="H34" s="204">
        <v>2905.6811366699999</v>
      </c>
    </row>
    <row r="35" spans="2:8">
      <c r="B35" s="209" t="s">
        <v>171</v>
      </c>
      <c r="C35" s="202">
        <v>7929</v>
      </c>
      <c r="D35" s="219">
        <v>6200</v>
      </c>
      <c r="E35" s="202">
        <v>5848</v>
      </c>
      <c r="F35" s="203">
        <v>8055</v>
      </c>
      <c r="G35" s="203">
        <v>5332.6949636626659</v>
      </c>
      <c r="H35" s="204">
        <v>5008.8329033325817</v>
      </c>
    </row>
    <row r="36" spans="2:8">
      <c r="B36" s="210" t="s">
        <v>172</v>
      </c>
      <c r="C36" s="202">
        <v>1087</v>
      </c>
      <c r="D36" s="219">
        <v>1102</v>
      </c>
      <c r="E36" s="202">
        <v>2649</v>
      </c>
      <c r="F36" s="203">
        <v>1379</v>
      </c>
      <c r="G36" s="203">
        <v>812.15515408120848</v>
      </c>
      <c r="H36" s="204">
        <v>2132.1927387657747</v>
      </c>
    </row>
    <row r="37" spans="2:8">
      <c r="B37" s="210" t="s">
        <v>173</v>
      </c>
      <c r="C37" s="202">
        <v>15</v>
      </c>
      <c r="D37" s="219">
        <v>3</v>
      </c>
      <c r="E37" s="202">
        <v>234</v>
      </c>
      <c r="F37" s="203">
        <v>113</v>
      </c>
      <c r="G37" s="203">
        <v>66.412553729999985</v>
      </c>
      <c r="H37" s="204">
        <v>71.36699999999999</v>
      </c>
    </row>
    <row r="38" spans="2:8">
      <c r="B38" s="210" t="s">
        <v>174</v>
      </c>
      <c r="C38" s="202">
        <v>330</v>
      </c>
      <c r="D38" s="219">
        <v>323</v>
      </c>
      <c r="E38" s="202">
        <v>303</v>
      </c>
      <c r="F38" s="203">
        <v>300</v>
      </c>
      <c r="G38" s="203">
        <v>282.04407425447999</v>
      </c>
      <c r="H38" s="204">
        <v>268.5767809980706</v>
      </c>
    </row>
    <row r="39" spans="2:8">
      <c r="B39" s="210" t="s">
        <v>175</v>
      </c>
      <c r="C39" s="202">
        <v>12</v>
      </c>
      <c r="D39" s="219">
        <v>20</v>
      </c>
      <c r="E39" s="202">
        <v>39</v>
      </c>
      <c r="F39" s="203">
        <v>57</v>
      </c>
      <c r="G39" s="203">
        <v>65.1541953332909</v>
      </c>
      <c r="H39" s="204">
        <v>0</v>
      </c>
    </row>
    <row r="40" spans="2:8">
      <c r="B40" s="220" t="s">
        <v>176</v>
      </c>
      <c r="C40" s="202">
        <v>2365</v>
      </c>
      <c r="D40" s="219">
        <v>2495</v>
      </c>
      <c r="E40" s="202">
        <v>1559</v>
      </c>
      <c r="F40" s="203">
        <v>1451</v>
      </c>
      <c r="G40" s="203">
        <v>1391.2549247538113</v>
      </c>
      <c r="H40" s="204">
        <v>1149.8249184849335</v>
      </c>
    </row>
    <row r="41" spans="2:8">
      <c r="B41" s="221" t="s">
        <v>177</v>
      </c>
      <c r="C41" s="215">
        <f t="shared" ref="C41:E41" si="1">SUM(C34:C40)</f>
        <v>18667</v>
      </c>
      <c r="D41" s="215">
        <f t="shared" si="1"/>
        <v>16860</v>
      </c>
      <c r="E41" s="215">
        <f t="shared" si="1"/>
        <v>16246</v>
      </c>
      <c r="F41" s="215">
        <f>SUM(F34:F40)</f>
        <v>15658</v>
      </c>
      <c r="G41" s="215">
        <f>SUM(G34:G40)-0.5</f>
        <v>12404.439057535459</v>
      </c>
      <c r="H41" s="216">
        <f>SUM(H34:H40)+0.5</f>
        <v>11536.975478251359</v>
      </c>
    </row>
    <row r="42" spans="2:8">
      <c r="B42" s="213" t="s">
        <v>178</v>
      </c>
      <c r="C42" s="215">
        <f t="shared" ref="C42:E42" si="2">C30+C41</f>
        <v>31883.500000010001</v>
      </c>
      <c r="D42" s="215">
        <f t="shared" si="2"/>
        <v>29654</v>
      </c>
      <c r="E42" s="215">
        <f t="shared" si="2"/>
        <v>28576</v>
      </c>
      <c r="F42" s="215">
        <f>F30+F41</f>
        <v>27636.65</v>
      </c>
      <c r="G42" s="215">
        <f>G30+G41-0.3</f>
        <v>23920.273171166133</v>
      </c>
      <c r="H42" s="216">
        <f>H30+H41</f>
        <v>22487.293602452832</v>
      </c>
    </row>
    <row r="43" spans="2:8">
      <c r="B43" s="197"/>
      <c r="C43" s="211"/>
      <c r="D43" s="211"/>
      <c r="E43" s="211"/>
      <c r="F43" s="207"/>
      <c r="G43" s="207"/>
      <c r="H43" s="208"/>
    </row>
    <row r="44" spans="2:8">
      <c r="B44" s="197" t="s">
        <v>179</v>
      </c>
      <c r="C44" s="211"/>
      <c r="D44" s="211"/>
      <c r="E44" s="211"/>
      <c r="F44" s="207"/>
      <c r="G44" s="207"/>
      <c r="H44" s="208"/>
    </row>
    <row r="45" spans="2:8">
      <c r="B45" s="222" t="s">
        <v>258</v>
      </c>
      <c r="C45" s="219"/>
      <c r="D45" s="219"/>
      <c r="E45" s="219"/>
      <c r="F45" s="207"/>
      <c r="G45" s="207"/>
      <c r="H45" s="208"/>
    </row>
    <row r="46" spans="2:8">
      <c r="B46" s="223" t="s">
        <v>180</v>
      </c>
      <c r="C46" s="219">
        <v>141.70489800000001</v>
      </c>
      <c r="D46" s="224">
        <v>142</v>
      </c>
      <c r="E46" s="224">
        <v>31</v>
      </c>
      <c r="F46" s="207">
        <v>31</v>
      </c>
      <c r="G46" s="207">
        <v>31.008963999999999</v>
      </c>
      <c r="H46" s="208">
        <v>30.881028999999998</v>
      </c>
    </row>
    <row r="47" spans="2:8">
      <c r="B47" s="225" t="s">
        <v>181</v>
      </c>
      <c r="C47" s="219">
        <v>20491.971269847832</v>
      </c>
      <c r="D47" s="219">
        <v>19584</v>
      </c>
      <c r="E47" s="219">
        <v>17501</v>
      </c>
      <c r="F47" s="207">
        <v>16579.522153105714</v>
      </c>
      <c r="G47" s="207">
        <v>14025.783217267002</v>
      </c>
      <c r="H47" s="208">
        <v>13399.64855028344</v>
      </c>
    </row>
    <row r="48" spans="2:8">
      <c r="B48" s="226" t="s">
        <v>182</v>
      </c>
      <c r="C48" s="215">
        <f t="shared" ref="C48:E48" si="3">SUM(C46:C47)</f>
        <v>20633.676167847832</v>
      </c>
      <c r="D48" s="215">
        <f t="shared" si="3"/>
        <v>19726</v>
      </c>
      <c r="E48" s="215">
        <f t="shared" si="3"/>
        <v>17532</v>
      </c>
      <c r="F48" s="215">
        <f>SUM(F46:F47)</f>
        <v>16610.522153105714</v>
      </c>
      <c r="G48" s="215">
        <f t="shared" ref="G48:H48" si="4">SUM(G46:G47)</f>
        <v>14056.792181267003</v>
      </c>
      <c r="H48" s="216">
        <f t="shared" si="4"/>
        <v>13430.52957928344</v>
      </c>
    </row>
    <row r="49" spans="2:8">
      <c r="B49" s="227" t="s">
        <v>183</v>
      </c>
      <c r="C49" s="228">
        <v>6.2407031940465458</v>
      </c>
      <c r="D49" s="229">
        <v>69</v>
      </c>
      <c r="E49" s="228">
        <v>122</v>
      </c>
      <c r="F49" s="207">
        <v>108.5</v>
      </c>
      <c r="G49" s="207">
        <v>142.42548285197364</v>
      </c>
      <c r="H49" s="208">
        <v>203.22918125818865</v>
      </c>
    </row>
    <row r="50" spans="2:8">
      <c r="B50" s="230" t="s">
        <v>184</v>
      </c>
      <c r="C50" s="215">
        <f t="shared" ref="C50:E50" si="5">C48+C49</f>
        <v>20639.916871041878</v>
      </c>
      <c r="D50" s="215">
        <f t="shared" si="5"/>
        <v>19795</v>
      </c>
      <c r="E50" s="215">
        <f t="shared" si="5"/>
        <v>17654</v>
      </c>
      <c r="F50" s="215">
        <f>F48+F49</f>
        <v>16719.022153105714</v>
      </c>
      <c r="G50" s="215">
        <f t="shared" ref="G50:H50" si="6">G48+G49</f>
        <v>14199.217664118976</v>
      </c>
      <c r="H50" s="216">
        <f t="shared" si="6"/>
        <v>13633.758760541628</v>
      </c>
    </row>
    <row r="51" spans="2:8">
      <c r="B51" s="231"/>
      <c r="C51" s="207"/>
      <c r="D51" s="207"/>
      <c r="E51" s="207"/>
      <c r="F51" s="207"/>
      <c r="G51" s="207"/>
      <c r="H51" s="208"/>
    </row>
    <row r="52" spans="2:8">
      <c r="B52" s="232" t="s">
        <v>259</v>
      </c>
      <c r="C52" s="207"/>
      <c r="D52" s="207"/>
      <c r="E52" s="207"/>
      <c r="F52" s="207"/>
      <c r="G52" s="207"/>
      <c r="H52" s="208"/>
    </row>
    <row r="53" spans="2:8">
      <c r="B53" s="233" t="s">
        <v>260</v>
      </c>
      <c r="C53" s="207"/>
      <c r="D53" s="207"/>
      <c r="E53" s="207"/>
      <c r="F53" s="207"/>
      <c r="G53" s="207"/>
      <c r="H53" s="208"/>
    </row>
    <row r="54" spans="2:8">
      <c r="B54" s="234" t="s">
        <v>185</v>
      </c>
      <c r="C54" s="207"/>
      <c r="D54" s="207"/>
      <c r="E54" s="207"/>
      <c r="F54" s="207"/>
      <c r="G54" s="207"/>
      <c r="H54" s="208"/>
    </row>
    <row r="55" spans="2:8">
      <c r="B55" s="235" t="s">
        <v>186</v>
      </c>
      <c r="C55" s="207">
        <v>0</v>
      </c>
      <c r="D55" s="207">
        <v>2639</v>
      </c>
      <c r="E55" s="207">
        <v>2577</v>
      </c>
      <c r="F55" s="207">
        <v>2632</v>
      </c>
      <c r="G55" s="207">
        <v>2500.9635428935076</v>
      </c>
      <c r="H55" s="208">
        <v>3221.2671359534443</v>
      </c>
    </row>
    <row r="56" spans="2:8">
      <c r="B56" s="235" t="s">
        <v>187</v>
      </c>
      <c r="C56" s="207">
        <v>1010</v>
      </c>
      <c r="D56" s="207">
        <v>1102</v>
      </c>
      <c r="E56" s="207">
        <v>1272</v>
      </c>
      <c r="F56" s="207">
        <v>1148</v>
      </c>
      <c r="G56" s="207">
        <v>912.67118700698575</v>
      </c>
      <c r="H56" s="208">
        <v>242.62917559584884</v>
      </c>
    </row>
    <row r="57" spans="2:8">
      <c r="B57" s="235" t="s">
        <v>188</v>
      </c>
      <c r="C57" s="207">
        <v>455</v>
      </c>
      <c r="D57" s="207">
        <v>452</v>
      </c>
      <c r="E57" s="207">
        <v>450</v>
      </c>
      <c r="F57" s="207">
        <v>469</v>
      </c>
      <c r="G57" s="207">
        <v>310.45782916018339</v>
      </c>
      <c r="H57" s="208">
        <v>140.3503852584</v>
      </c>
    </row>
    <row r="58" spans="2:8">
      <c r="B58" s="234" t="s">
        <v>189</v>
      </c>
      <c r="C58" s="207">
        <v>113</v>
      </c>
      <c r="D58" s="207">
        <v>185</v>
      </c>
      <c r="E58" s="207">
        <v>188</v>
      </c>
      <c r="F58" s="207">
        <v>140</v>
      </c>
      <c r="G58" s="207">
        <v>186.93158878979034</v>
      </c>
      <c r="H58" s="208">
        <v>118.34036952000001</v>
      </c>
    </row>
    <row r="59" spans="2:8">
      <c r="B59" s="234" t="s">
        <v>190</v>
      </c>
      <c r="C59" s="207">
        <v>688</v>
      </c>
      <c r="D59" s="207">
        <v>688</v>
      </c>
      <c r="E59" s="207">
        <v>688</v>
      </c>
      <c r="F59" s="207">
        <v>604</v>
      </c>
      <c r="G59" s="207">
        <v>1015.7678531231005</v>
      </c>
      <c r="H59" s="208">
        <v>1015.7678531231005</v>
      </c>
    </row>
    <row r="60" spans="2:8">
      <c r="B60" s="230" t="s">
        <v>261</v>
      </c>
      <c r="C60" s="215">
        <f t="shared" ref="C60:E60" si="7">SUM(C55:C59)</f>
        <v>2266</v>
      </c>
      <c r="D60" s="215">
        <f t="shared" si="7"/>
        <v>5066</v>
      </c>
      <c r="E60" s="215">
        <f t="shared" si="7"/>
        <v>5175</v>
      </c>
      <c r="F60" s="215">
        <f>SUM(F55:F59)</f>
        <v>4993</v>
      </c>
      <c r="G60" s="215">
        <f t="shared" ref="G60:H60" si="8">SUM(G55:G59)</f>
        <v>4926.7920009735672</v>
      </c>
      <c r="H60" s="216">
        <f t="shared" si="8"/>
        <v>4738.3549194507932</v>
      </c>
    </row>
    <row r="61" spans="2:8">
      <c r="B61" s="231"/>
      <c r="C61" s="207"/>
      <c r="D61" s="207"/>
      <c r="E61" s="207"/>
      <c r="F61" s="236"/>
      <c r="G61" s="236"/>
      <c r="H61" s="237"/>
    </row>
    <row r="62" spans="2:8">
      <c r="B62" s="232" t="s">
        <v>262</v>
      </c>
      <c r="C62" s="207"/>
      <c r="D62" s="207"/>
      <c r="E62" s="207"/>
      <c r="F62" s="207"/>
      <c r="G62" s="207"/>
      <c r="H62" s="208"/>
    </row>
    <row r="63" spans="2:8">
      <c r="B63" s="238" t="s">
        <v>185</v>
      </c>
      <c r="C63" s="207"/>
      <c r="D63" s="207"/>
      <c r="E63" s="207"/>
      <c r="F63" s="207"/>
      <c r="G63" s="207"/>
      <c r="H63" s="208"/>
    </row>
    <row r="64" spans="2:8">
      <c r="B64" s="234" t="s">
        <v>186</v>
      </c>
      <c r="C64" s="207">
        <v>2759</v>
      </c>
      <c r="D64" s="203">
        <v>107</v>
      </c>
      <c r="E64" s="207">
        <v>85</v>
      </c>
      <c r="F64" s="207">
        <v>43</v>
      </c>
      <c r="G64" s="207">
        <v>0</v>
      </c>
      <c r="H64" s="208">
        <v>34.506918599999999</v>
      </c>
    </row>
    <row r="65" spans="2:8">
      <c r="B65" s="234" t="s">
        <v>187</v>
      </c>
      <c r="C65" s="207">
        <v>400</v>
      </c>
      <c r="D65" s="203">
        <v>382</v>
      </c>
      <c r="E65" s="207">
        <v>356</v>
      </c>
      <c r="F65" s="207">
        <v>286</v>
      </c>
      <c r="G65" s="207">
        <v>218</v>
      </c>
      <c r="H65" s="208">
        <v>273.45670942044541</v>
      </c>
    </row>
    <row r="66" spans="2:8">
      <c r="B66" s="234" t="s">
        <v>191</v>
      </c>
      <c r="C66" s="207"/>
      <c r="D66" s="203"/>
      <c r="E66" s="207"/>
      <c r="F66" s="207"/>
      <c r="G66" s="207"/>
      <c r="H66" s="208"/>
    </row>
    <row r="67" spans="2:8">
      <c r="B67" s="235" t="s">
        <v>192</v>
      </c>
      <c r="C67" s="207">
        <v>80</v>
      </c>
      <c r="D67" s="203">
        <v>63</v>
      </c>
      <c r="E67" s="207">
        <v>102</v>
      </c>
      <c r="F67" s="207">
        <v>0</v>
      </c>
      <c r="G67" s="207">
        <v>40</v>
      </c>
      <c r="H67" s="208">
        <v>4.9361069999999998</v>
      </c>
    </row>
    <row r="68" spans="2:8" ht="26">
      <c r="B68" s="239" t="s">
        <v>193</v>
      </c>
      <c r="C68" s="207">
        <v>895</v>
      </c>
      <c r="D68" s="203">
        <v>766</v>
      </c>
      <c r="E68" s="207">
        <v>518</v>
      </c>
      <c r="F68" s="207">
        <v>626</v>
      </c>
      <c r="G68" s="207">
        <v>471.52559850812742</v>
      </c>
      <c r="H68" s="208">
        <v>566.08018665328314</v>
      </c>
    </row>
    <row r="69" spans="2:8">
      <c r="B69" s="234" t="s">
        <v>194</v>
      </c>
      <c r="C69" s="207">
        <v>2549</v>
      </c>
      <c r="D69" s="203">
        <v>2034</v>
      </c>
      <c r="E69" s="207">
        <v>2913</v>
      </c>
      <c r="F69" s="207">
        <v>2396</v>
      </c>
      <c r="G69" s="207">
        <v>2454.4236876952796</v>
      </c>
      <c r="H69" s="208">
        <v>1866.4310548840358</v>
      </c>
    </row>
    <row r="70" spans="2:8">
      <c r="B70" s="238" t="s">
        <v>195</v>
      </c>
      <c r="C70" s="207">
        <v>2107</v>
      </c>
      <c r="D70" s="203">
        <v>1242</v>
      </c>
      <c r="E70" s="207">
        <v>1647</v>
      </c>
      <c r="F70" s="207">
        <v>2368</v>
      </c>
      <c r="G70" s="207">
        <v>1407.8276951905434</v>
      </c>
      <c r="H70" s="208">
        <v>1241.7393030742342</v>
      </c>
    </row>
    <row r="71" spans="2:8">
      <c r="B71" s="238" t="s">
        <v>196</v>
      </c>
      <c r="C71" s="207">
        <v>106</v>
      </c>
      <c r="D71" s="203">
        <v>53</v>
      </c>
      <c r="E71" s="207">
        <v>64</v>
      </c>
      <c r="F71" s="207">
        <v>68</v>
      </c>
      <c r="G71" s="207">
        <v>147.8945458060079</v>
      </c>
      <c r="H71" s="208">
        <v>110.45380924587948</v>
      </c>
    </row>
    <row r="72" spans="2:8">
      <c r="B72" s="238" t="s">
        <v>197</v>
      </c>
      <c r="C72" s="207">
        <v>82</v>
      </c>
      <c r="D72" s="203">
        <v>146</v>
      </c>
      <c r="E72" s="207">
        <v>62</v>
      </c>
      <c r="F72" s="207">
        <f>209.65-72</f>
        <v>137.65</v>
      </c>
      <c r="G72" s="207">
        <v>54</v>
      </c>
      <c r="H72" s="208">
        <v>18</v>
      </c>
    </row>
    <row r="73" spans="2:8">
      <c r="B73" s="230" t="s">
        <v>263</v>
      </c>
      <c r="C73" s="215">
        <f t="shared" ref="C73:E73" si="9">SUM(C64:C72)</f>
        <v>8978</v>
      </c>
      <c r="D73" s="215">
        <f t="shared" si="9"/>
        <v>4793</v>
      </c>
      <c r="E73" s="215">
        <f t="shared" si="9"/>
        <v>5747</v>
      </c>
      <c r="F73" s="215">
        <f>SUM(F64:F72)</f>
        <v>5924.65</v>
      </c>
      <c r="G73" s="215">
        <f t="shared" ref="G73" si="10">SUM(G64:G72)</f>
        <v>4793.6715271999583</v>
      </c>
      <c r="H73" s="216">
        <f>SUM(H64:H72)-0.3</f>
        <v>4115.3040888778778</v>
      </c>
    </row>
    <row r="74" spans="2:8">
      <c r="B74" s="230" t="s">
        <v>264</v>
      </c>
      <c r="C74" s="215">
        <f t="shared" ref="C74:E74" si="11">C60+C73</f>
        <v>11244</v>
      </c>
      <c r="D74" s="215">
        <f t="shared" si="11"/>
        <v>9859</v>
      </c>
      <c r="E74" s="215">
        <f t="shared" si="11"/>
        <v>10922</v>
      </c>
      <c r="F74" s="215">
        <f>F60+F73</f>
        <v>10917.65</v>
      </c>
      <c r="G74" s="215">
        <f>G60+G73+0.4</f>
        <v>9720.8635281735242</v>
      </c>
      <c r="H74" s="216">
        <f>H60+H73-0.3</f>
        <v>8853.3590083286726</v>
      </c>
    </row>
    <row r="75" spans="2:8" ht="13.5" thickBot="1">
      <c r="B75" s="240" t="s">
        <v>265</v>
      </c>
      <c r="C75" s="241">
        <f t="shared" ref="C75:E75" si="12">C74+C50</f>
        <v>31883.916871041878</v>
      </c>
      <c r="D75" s="241">
        <f t="shared" si="12"/>
        <v>29654</v>
      </c>
      <c r="E75" s="241">
        <f t="shared" si="12"/>
        <v>28576</v>
      </c>
      <c r="F75" s="241">
        <f>F74+F50</f>
        <v>27636.672153105712</v>
      </c>
      <c r="G75" s="241">
        <f t="shared" ref="G75:H75" si="13">G74+G50</f>
        <v>23920.081192292499</v>
      </c>
      <c r="H75" s="242">
        <f t="shared" si="13"/>
        <v>22487.117768870303</v>
      </c>
    </row>
    <row r="76" spans="2:8"/>
  </sheetData>
  <mergeCells count="5">
    <mergeCell ref="B4:F4"/>
    <mergeCell ref="B5:F5"/>
    <mergeCell ref="B6:F6"/>
    <mergeCell ref="B7:F7"/>
    <mergeCell ref="B9:H9"/>
  </mergeCells>
  <pageMargins left="0.7" right="0.7" top="0.75" bottom="0.75" header="0.3" footer="0.3"/>
  <pageSetup paperSize="9" scale="5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35AD50-D10F-4E96-A3C1-52B5F664B187}">
  <dimension ref="A1:H102"/>
  <sheetViews>
    <sheetView showGridLines="0" topLeftCell="A2" zoomScaleNormal="100" zoomScaleSheetLayoutView="70" workbookViewId="0">
      <pane xSplit="2" ySplit="7" topLeftCell="C9" activePane="bottomRight" state="frozen"/>
      <selection activeCell="C22" sqref="C22"/>
      <selection pane="topRight" activeCell="C22" sqref="C22"/>
      <selection pane="bottomLeft" activeCell="C22" sqref="C22"/>
      <selection pane="bottomRight" activeCell="A4" sqref="A4"/>
    </sheetView>
  </sheetViews>
  <sheetFormatPr defaultColWidth="0" defaultRowHeight="13" zeroHeight="1"/>
  <cols>
    <col min="1" max="1" width="2.69921875" style="173" customWidth="1"/>
    <col min="2" max="2" width="66.59765625" style="173" customWidth="1"/>
    <col min="3" max="3" width="18.09765625" style="173" customWidth="1"/>
    <col min="4" max="8" width="18.09765625" style="244" customWidth="1"/>
    <col min="9" max="9" width="2.69921875" style="173" customWidth="1"/>
    <col min="10" max="16384" width="8.796875" style="173" hidden="1"/>
  </cols>
  <sheetData>
    <row r="1" spans="2:8"/>
    <row r="4" spans="2:8" ht="13.5" thickBot="1"/>
    <row r="5" spans="2:8">
      <c r="B5" s="245" t="s">
        <v>266</v>
      </c>
      <c r="C5" s="246"/>
      <c r="D5" s="247"/>
      <c r="E5" s="247"/>
      <c r="F5" s="247"/>
      <c r="G5" s="247"/>
      <c r="H5" s="248"/>
    </row>
    <row r="6" spans="2:8">
      <c r="B6" s="180"/>
      <c r="C6" s="181"/>
      <c r="D6" s="249"/>
      <c r="E6" s="249"/>
      <c r="F6" s="249"/>
      <c r="G6" s="250"/>
      <c r="H6" s="251" t="s">
        <v>247</v>
      </c>
    </row>
    <row r="7" spans="2:8" ht="26">
      <c r="B7" s="252" t="s">
        <v>1</v>
      </c>
      <c r="C7" s="188" t="s">
        <v>254</v>
      </c>
      <c r="D7" s="188" t="s">
        <v>267</v>
      </c>
      <c r="E7" s="253" t="s">
        <v>198</v>
      </c>
      <c r="F7" s="253" t="s">
        <v>251</v>
      </c>
      <c r="G7" s="253" t="s">
        <v>199</v>
      </c>
      <c r="H7" s="254" t="s">
        <v>200</v>
      </c>
    </row>
    <row r="8" spans="2:8">
      <c r="B8" s="255"/>
      <c r="C8" s="188" t="s">
        <v>255</v>
      </c>
      <c r="D8" s="253" t="s">
        <v>256</v>
      </c>
      <c r="E8" s="253" t="s">
        <v>256</v>
      </c>
      <c r="F8" s="253" t="s">
        <v>255</v>
      </c>
      <c r="G8" s="253" t="s">
        <v>256</v>
      </c>
      <c r="H8" s="254" t="s">
        <v>256</v>
      </c>
    </row>
    <row r="9" spans="2:8">
      <c r="B9" s="256"/>
      <c r="C9" s="257"/>
      <c r="D9" s="258"/>
      <c r="E9" s="258"/>
      <c r="F9" s="258"/>
      <c r="G9" s="258"/>
      <c r="H9" s="259"/>
    </row>
    <row r="10" spans="2:8">
      <c r="B10" s="260" t="s">
        <v>268</v>
      </c>
      <c r="C10" s="261"/>
      <c r="D10" s="258"/>
      <c r="E10" s="258"/>
      <c r="F10" s="258"/>
      <c r="G10" s="258"/>
      <c r="H10" s="259"/>
    </row>
    <row r="11" spans="2:8">
      <c r="B11" s="262" t="s">
        <v>269</v>
      </c>
      <c r="C11" s="263">
        <v>1636.2664803325918</v>
      </c>
      <c r="D11" s="264">
        <v>988.23033541011159</v>
      </c>
      <c r="E11" s="264">
        <v>2380.2799362000001</v>
      </c>
      <c r="F11" s="264">
        <v>1521.2799362000001</v>
      </c>
      <c r="G11" s="264">
        <v>-304.84260981909335</v>
      </c>
      <c r="H11" s="265">
        <v>3133.5041429723465</v>
      </c>
    </row>
    <row r="12" spans="2:8">
      <c r="B12" s="256" t="s">
        <v>270</v>
      </c>
      <c r="C12" s="266"/>
      <c r="D12" s="264"/>
      <c r="E12" s="264"/>
      <c r="F12" s="264"/>
      <c r="G12" s="264"/>
      <c r="H12" s="265"/>
    </row>
    <row r="13" spans="2:8">
      <c r="B13" s="262" t="s">
        <v>271</v>
      </c>
      <c r="C13" s="263">
        <v>671</v>
      </c>
      <c r="D13" s="264">
        <v>422</v>
      </c>
      <c r="E13" s="264">
        <v>683</v>
      </c>
      <c r="F13" s="264">
        <v>445</v>
      </c>
      <c r="G13" s="264">
        <v>583.22</v>
      </c>
      <c r="H13" s="265">
        <v>535.09516983736069</v>
      </c>
    </row>
    <row r="14" spans="2:8">
      <c r="B14" s="267" t="s">
        <v>272</v>
      </c>
      <c r="C14" s="263">
        <v>321</v>
      </c>
      <c r="D14" s="264">
        <v>213</v>
      </c>
      <c r="E14" s="264">
        <v>340</v>
      </c>
      <c r="F14" s="264">
        <v>239</v>
      </c>
      <c r="G14" s="264">
        <v>249.16</v>
      </c>
      <c r="H14" s="265">
        <v>246.35864940895533</v>
      </c>
    </row>
    <row r="15" spans="2:8">
      <c r="B15" s="262" t="s">
        <v>28</v>
      </c>
      <c r="C15" s="263">
        <v>343</v>
      </c>
      <c r="D15" s="264">
        <v>231</v>
      </c>
      <c r="E15" s="264">
        <v>572</v>
      </c>
      <c r="F15" s="264">
        <v>462</v>
      </c>
      <c r="G15" s="264">
        <v>445.43999999999994</v>
      </c>
      <c r="H15" s="265">
        <v>433.26</v>
      </c>
    </row>
    <row r="16" spans="2:8">
      <c r="B16" s="262" t="s">
        <v>273</v>
      </c>
      <c r="C16" s="263">
        <v>-34</v>
      </c>
      <c r="D16" s="264">
        <v>-17</v>
      </c>
      <c r="E16" s="264">
        <v>-42</v>
      </c>
      <c r="F16" s="264">
        <v>-29</v>
      </c>
      <c r="G16" s="264">
        <v>-30</v>
      </c>
      <c r="H16" s="265">
        <v>-11.54728019830004</v>
      </c>
    </row>
    <row r="17" spans="2:8" s="271" customFormat="1" ht="39">
      <c r="B17" s="268" t="s">
        <v>274</v>
      </c>
      <c r="C17" s="263">
        <v>-290</v>
      </c>
      <c r="D17" s="269">
        <v>-173</v>
      </c>
      <c r="E17" s="269">
        <v>-276</v>
      </c>
      <c r="F17" s="269">
        <v>-221</v>
      </c>
      <c r="G17" s="269">
        <v>-284.74991020074873</v>
      </c>
      <c r="H17" s="270">
        <v>-165.46754820000001</v>
      </c>
    </row>
    <row r="18" spans="2:8" hidden="1">
      <c r="B18" s="262" t="s">
        <v>275</v>
      </c>
      <c r="C18" s="263">
        <v>0</v>
      </c>
      <c r="D18" s="264"/>
      <c r="E18" s="264"/>
      <c r="F18" s="264"/>
      <c r="G18" s="264"/>
      <c r="H18" s="265"/>
    </row>
    <row r="19" spans="2:8">
      <c r="B19" s="272" t="s">
        <v>276</v>
      </c>
      <c r="C19" s="263">
        <v>113</v>
      </c>
      <c r="D19" s="264">
        <v>115</v>
      </c>
      <c r="E19" s="264">
        <v>65</v>
      </c>
      <c r="F19" s="264">
        <v>112</v>
      </c>
      <c r="G19" s="264">
        <v>-51</v>
      </c>
      <c r="H19" s="265">
        <v>44.904768760000003</v>
      </c>
    </row>
    <row r="20" spans="2:8">
      <c r="B20" s="262" t="s">
        <v>277</v>
      </c>
      <c r="C20" s="263">
        <v>-12</v>
      </c>
      <c r="D20" s="264">
        <v>-8</v>
      </c>
      <c r="E20" s="264">
        <v>-13</v>
      </c>
      <c r="F20" s="264">
        <v>-9</v>
      </c>
      <c r="G20" s="264">
        <v>-11.71</v>
      </c>
      <c r="H20" s="265">
        <v>-11.26</v>
      </c>
    </row>
    <row r="21" spans="2:8">
      <c r="B21" s="262" t="s">
        <v>278</v>
      </c>
      <c r="C21" s="263">
        <v>631</v>
      </c>
      <c r="D21" s="264">
        <v>445</v>
      </c>
      <c r="E21" s="264">
        <v>297</v>
      </c>
      <c r="F21" s="264">
        <v>242</v>
      </c>
      <c r="G21" s="264">
        <v>163</v>
      </c>
      <c r="H21" s="265">
        <v>290.03964710000002</v>
      </c>
    </row>
    <row r="22" spans="2:8">
      <c r="B22" s="262" t="s">
        <v>279</v>
      </c>
      <c r="C22" s="263">
        <v>0</v>
      </c>
      <c r="D22" s="263">
        <v>0</v>
      </c>
      <c r="E22" s="263">
        <v>0</v>
      </c>
      <c r="F22" s="263">
        <v>0</v>
      </c>
      <c r="G22" s="263">
        <v>0</v>
      </c>
      <c r="H22" s="265">
        <v>-5409.8804802515697</v>
      </c>
    </row>
    <row r="23" spans="2:8">
      <c r="B23" s="262" t="s">
        <v>280</v>
      </c>
      <c r="C23" s="263">
        <v>0</v>
      </c>
      <c r="D23" s="263">
        <v>0</v>
      </c>
      <c r="E23" s="264">
        <v>-297</v>
      </c>
      <c r="F23" s="264">
        <v>-294</v>
      </c>
      <c r="G23" s="264">
        <v>55.36</v>
      </c>
      <c r="H23" s="265">
        <v>0</v>
      </c>
    </row>
    <row r="24" spans="2:8">
      <c r="B24" s="262" t="s">
        <v>281</v>
      </c>
      <c r="C24" s="263">
        <v>-2</v>
      </c>
      <c r="D24" s="264">
        <v>-2</v>
      </c>
      <c r="E24" s="264">
        <v>0</v>
      </c>
      <c r="F24" s="264">
        <v>0</v>
      </c>
      <c r="G24" s="264">
        <v>0</v>
      </c>
      <c r="H24" s="265">
        <v>0</v>
      </c>
    </row>
    <row r="25" spans="2:8">
      <c r="B25" s="262" t="s">
        <v>282</v>
      </c>
      <c r="C25" s="263">
        <v>-1</v>
      </c>
      <c r="D25" s="264">
        <v>0</v>
      </c>
      <c r="E25" s="264">
        <v>0</v>
      </c>
      <c r="F25" s="264">
        <v>0</v>
      </c>
      <c r="G25" s="264">
        <v>0</v>
      </c>
      <c r="H25" s="265">
        <v>0</v>
      </c>
    </row>
    <row r="26" spans="2:8">
      <c r="B26" s="273" t="s">
        <v>283</v>
      </c>
      <c r="C26" s="263">
        <v>0</v>
      </c>
      <c r="D26" s="264">
        <v>0</v>
      </c>
      <c r="E26" s="264">
        <v>27</v>
      </c>
      <c r="F26" s="264">
        <v>57</v>
      </c>
      <c r="G26" s="264">
        <v>0</v>
      </c>
      <c r="H26" s="265">
        <v>171.14680878549399</v>
      </c>
    </row>
    <row r="27" spans="2:8">
      <c r="B27" s="262" t="s">
        <v>284</v>
      </c>
      <c r="C27" s="263">
        <v>1</v>
      </c>
      <c r="D27" s="264">
        <v>-145</v>
      </c>
      <c r="E27" s="264">
        <v>-84</v>
      </c>
      <c r="F27" s="264">
        <v>-130</v>
      </c>
      <c r="G27" s="264">
        <v>41</v>
      </c>
      <c r="H27" s="265">
        <v>-32.436254095425646</v>
      </c>
    </row>
    <row r="28" spans="2:8">
      <c r="B28" s="262" t="s">
        <v>285</v>
      </c>
      <c r="C28" s="263">
        <v>456</v>
      </c>
      <c r="D28" s="264">
        <v>270</v>
      </c>
      <c r="E28" s="264">
        <v>798</v>
      </c>
      <c r="F28" s="264">
        <v>628</v>
      </c>
      <c r="G28" s="264">
        <v>962.65</v>
      </c>
      <c r="H28" s="265">
        <v>1587.26</v>
      </c>
    </row>
    <row r="29" spans="2:8">
      <c r="B29" s="273" t="s">
        <v>286</v>
      </c>
      <c r="C29" s="263">
        <v>0</v>
      </c>
      <c r="D29" s="263">
        <v>0</v>
      </c>
      <c r="E29" s="264">
        <v>-59</v>
      </c>
      <c r="F29" s="264">
        <v>-59</v>
      </c>
      <c r="G29" s="264">
        <v>4.5840740000000011</v>
      </c>
      <c r="H29" s="265">
        <v>80</v>
      </c>
    </row>
    <row r="30" spans="2:8" hidden="1">
      <c r="B30" s="273" t="s">
        <v>287</v>
      </c>
      <c r="C30" s="263">
        <v>0</v>
      </c>
      <c r="D30" s="264"/>
      <c r="E30" s="264"/>
      <c r="F30" s="264"/>
      <c r="G30" s="264"/>
      <c r="H30" s="265"/>
    </row>
    <row r="31" spans="2:8">
      <c r="B31" s="262" t="s">
        <v>288</v>
      </c>
      <c r="C31" s="263">
        <v>3</v>
      </c>
      <c r="D31" s="264">
        <v>3</v>
      </c>
      <c r="E31" s="264">
        <v>23</v>
      </c>
      <c r="F31" s="264">
        <v>5</v>
      </c>
      <c r="G31" s="264">
        <v>0.74</v>
      </c>
      <c r="H31" s="265">
        <v>0</v>
      </c>
    </row>
    <row r="32" spans="2:8">
      <c r="B32" s="262" t="s">
        <v>289</v>
      </c>
      <c r="C32" s="263">
        <v>-10</v>
      </c>
      <c r="D32" s="263">
        <v>-10</v>
      </c>
      <c r="E32" s="264">
        <v>17</v>
      </c>
      <c r="F32" s="264">
        <v>1</v>
      </c>
      <c r="G32" s="264">
        <v>42.790000000000006</v>
      </c>
      <c r="H32" s="265">
        <v>54.168885815471654</v>
      </c>
    </row>
    <row r="33" spans="2:8">
      <c r="B33" s="262" t="s">
        <v>290</v>
      </c>
      <c r="C33" s="263">
        <v>0</v>
      </c>
      <c r="D33" s="264">
        <v>48</v>
      </c>
      <c r="E33" s="264">
        <v>0</v>
      </c>
      <c r="F33" s="264">
        <v>0</v>
      </c>
      <c r="G33" s="264">
        <v>0</v>
      </c>
      <c r="H33" s="265">
        <v>0</v>
      </c>
    </row>
    <row r="34" spans="2:8">
      <c r="B34" s="256" t="s">
        <v>291</v>
      </c>
      <c r="C34" s="275">
        <f>SUM(C11:C33)</f>
        <v>3826.2664803325915</v>
      </c>
      <c r="D34" s="275">
        <f t="shared" ref="D34:H34" si="0">SUM(D11:D33)</f>
        <v>2380.2303354101114</v>
      </c>
      <c r="E34" s="275">
        <f t="shared" si="0"/>
        <v>4431.2799362000005</v>
      </c>
      <c r="F34" s="275">
        <f t="shared" si="0"/>
        <v>2970.2799362000001</v>
      </c>
      <c r="G34" s="275">
        <f>SUM(G11:G33)-0.3</f>
        <v>1865.3415539801579</v>
      </c>
      <c r="H34" s="276">
        <f t="shared" si="0"/>
        <v>945.14650993433236</v>
      </c>
    </row>
    <row r="35" spans="2:8">
      <c r="B35" s="256"/>
      <c r="C35" s="266"/>
      <c r="D35" s="264"/>
      <c r="E35" s="264"/>
      <c r="F35" s="264"/>
      <c r="G35" s="264"/>
      <c r="H35" s="265"/>
    </row>
    <row r="36" spans="2:8">
      <c r="B36" s="256" t="s">
        <v>292</v>
      </c>
      <c r="C36" s="266"/>
      <c r="D36" s="264"/>
      <c r="E36" s="264"/>
      <c r="F36" s="264"/>
      <c r="G36" s="264"/>
      <c r="H36" s="265"/>
    </row>
    <row r="37" spans="2:8">
      <c r="B37" s="262" t="s">
        <v>293</v>
      </c>
      <c r="C37" s="263">
        <v>-1959</v>
      </c>
      <c r="D37" s="264">
        <v>97</v>
      </c>
      <c r="E37" s="264">
        <v>-452</v>
      </c>
      <c r="F37" s="264">
        <v>-2598</v>
      </c>
      <c r="G37" s="264">
        <v>-398</v>
      </c>
      <c r="H37" s="265">
        <v>-1346.8804325172869</v>
      </c>
    </row>
    <row r="38" spans="2:8">
      <c r="B38" s="262" t="s">
        <v>294</v>
      </c>
      <c r="C38" s="263">
        <v>12</v>
      </c>
      <c r="D38" s="264">
        <v>1</v>
      </c>
      <c r="E38" s="264">
        <v>-11</v>
      </c>
      <c r="F38" s="264">
        <v>-7</v>
      </c>
      <c r="G38" s="264">
        <v>-7.8803310132909061</v>
      </c>
      <c r="H38" s="265">
        <v>96.362590115029619</v>
      </c>
    </row>
    <row r="39" spans="2:8">
      <c r="B39" s="262" t="s">
        <v>295</v>
      </c>
      <c r="C39" s="263">
        <v>1</v>
      </c>
      <c r="D39" s="264">
        <v>0</v>
      </c>
      <c r="E39" s="264">
        <v>-46</v>
      </c>
      <c r="F39" s="264">
        <v>-24</v>
      </c>
      <c r="G39" s="264">
        <v>-13.236953815882565</v>
      </c>
      <c r="H39" s="265">
        <v>-82</v>
      </c>
    </row>
    <row r="40" spans="2:8">
      <c r="B40" s="262" t="s">
        <v>296</v>
      </c>
      <c r="C40" s="263">
        <v>-741</v>
      </c>
      <c r="D40" s="264">
        <v>-874</v>
      </c>
      <c r="E40" s="264">
        <v>-135</v>
      </c>
      <c r="F40" s="264">
        <v>-20</v>
      </c>
      <c r="G40" s="264">
        <v>-257.23457718958349</v>
      </c>
      <c r="H40" s="265">
        <v>-258.72160801872599</v>
      </c>
    </row>
    <row r="41" spans="2:8">
      <c r="B41" s="262" t="s">
        <v>297</v>
      </c>
      <c r="C41" s="263">
        <v>-15</v>
      </c>
      <c r="D41" s="264">
        <v>7</v>
      </c>
      <c r="E41" s="264">
        <v>-5</v>
      </c>
      <c r="F41" s="264">
        <v>5</v>
      </c>
      <c r="G41" s="264">
        <v>28.21687466652131</v>
      </c>
      <c r="H41" s="265">
        <v>-14.362835713973098</v>
      </c>
    </row>
    <row r="42" spans="2:8">
      <c r="B42" s="262" t="s">
        <v>298</v>
      </c>
      <c r="C42" s="263">
        <v>336</v>
      </c>
      <c r="D42" s="264">
        <v>-109</v>
      </c>
      <c r="E42" s="264">
        <v>108</v>
      </c>
      <c r="F42" s="264">
        <v>114</v>
      </c>
      <c r="G42" s="264">
        <v>-57.790695145155716</v>
      </c>
      <c r="H42" s="265">
        <v>54.101857078520133</v>
      </c>
    </row>
    <row r="43" spans="2:8">
      <c r="B43" s="262" t="s">
        <v>299</v>
      </c>
      <c r="C43" s="263">
        <v>2</v>
      </c>
      <c r="D43" s="264">
        <v>-6</v>
      </c>
      <c r="E43" s="264">
        <v>120</v>
      </c>
      <c r="F43" s="264">
        <v>96</v>
      </c>
      <c r="G43" s="264">
        <v>170.1074439017834</v>
      </c>
      <c r="H43" s="265">
        <v>140.3503852584</v>
      </c>
    </row>
    <row r="44" spans="2:8">
      <c r="B44" s="262" t="s">
        <v>300</v>
      </c>
      <c r="C44" s="263">
        <v>-336</v>
      </c>
      <c r="D44" s="264">
        <v>-1008</v>
      </c>
      <c r="E44" s="264">
        <v>309</v>
      </c>
      <c r="F44" s="264">
        <v>134</v>
      </c>
      <c r="G44" s="264">
        <v>310</v>
      </c>
      <c r="H44" s="265">
        <v>616</v>
      </c>
    </row>
    <row r="45" spans="2:8">
      <c r="B45" s="262" t="s">
        <v>301</v>
      </c>
      <c r="C45" s="263">
        <v>28</v>
      </c>
      <c r="D45" s="264">
        <v>37</v>
      </c>
      <c r="E45" s="264">
        <v>-9</v>
      </c>
      <c r="F45" s="264">
        <v>-61</v>
      </c>
      <c r="G45" s="264">
        <v>123.54461782991874</v>
      </c>
      <c r="H45" s="265">
        <v>44.69669577337546</v>
      </c>
    </row>
    <row r="46" spans="2:8">
      <c r="B46" s="262" t="s">
        <v>302</v>
      </c>
      <c r="C46" s="263">
        <v>381</v>
      </c>
      <c r="D46" s="264">
        <v>-436.9</v>
      </c>
      <c r="E46" s="264">
        <v>217</v>
      </c>
      <c r="F46" s="264">
        <v>938</v>
      </c>
      <c r="G46" s="264">
        <v>154.64679870182675</v>
      </c>
      <c r="H46" s="265">
        <v>-288.21069465808142</v>
      </c>
    </row>
    <row r="47" spans="2:8" hidden="1">
      <c r="B47" s="262" t="s">
        <v>303</v>
      </c>
      <c r="C47" s="263">
        <v>0</v>
      </c>
      <c r="D47" s="264"/>
      <c r="E47" s="264"/>
      <c r="F47" s="264"/>
      <c r="G47" s="264"/>
      <c r="H47" s="265"/>
    </row>
    <row r="48" spans="2:8">
      <c r="B48" s="256" t="s">
        <v>304</v>
      </c>
      <c r="C48" s="275">
        <f>SUM(C34:C47)</f>
        <v>1535.2664803325915</v>
      </c>
      <c r="D48" s="275">
        <f>SUM(D34:D47)</f>
        <v>88.330335410111388</v>
      </c>
      <c r="E48" s="275">
        <f t="shared" ref="E48:H48" si="1">SUM(E34:E47)</f>
        <v>4527.2799362000005</v>
      </c>
      <c r="F48" s="275">
        <f t="shared" si="1"/>
        <v>1547.2799362000001</v>
      </c>
      <c r="G48" s="275">
        <f t="shared" si="1"/>
        <v>1917.7147319162955</v>
      </c>
      <c r="H48" s="276">
        <f t="shared" si="1"/>
        <v>-93.51753274840982</v>
      </c>
    </row>
    <row r="49" spans="2:8">
      <c r="B49" s="262" t="s">
        <v>305</v>
      </c>
      <c r="C49" s="263">
        <v>-455</v>
      </c>
      <c r="D49" s="264">
        <v>-301.5</v>
      </c>
      <c r="E49" s="264">
        <v>-557</v>
      </c>
      <c r="F49" s="264">
        <v>-352</v>
      </c>
      <c r="G49" s="264">
        <v>-323.0872383390161</v>
      </c>
      <c r="H49" s="265">
        <v>-211.93231026869125</v>
      </c>
    </row>
    <row r="50" spans="2:8">
      <c r="B50" s="256" t="s">
        <v>306</v>
      </c>
      <c r="C50" s="277">
        <f>SUM(C48:C49)</f>
        <v>1080.2664803325915</v>
      </c>
      <c r="D50" s="277">
        <f>SUM(D48:D49)-0.5</f>
        <v>-213.66966458988861</v>
      </c>
      <c r="E50" s="277">
        <f t="shared" ref="E50:G50" si="2">SUM(E48:E49)</f>
        <v>3970.2799362000005</v>
      </c>
      <c r="F50" s="277">
        <f t="shared" si="2"/>
        <v>1195.2799362000001</v>
      </c>
      <c r="G50" s="277">
        <f t="shared" si="2"/>
        <v>1594.6274935772794</v>
      </c>
      <c r="H50" s="278">
        <f>SUM(H48:H49)-0.5</f>
        <v>-305.9498430171011</v>
      </c>
    </row>
    <row r="51" spans="2:8">
      <c r="B51" s="273"/>
      <c r="C51" s="279"/>
      <c r="D51" s="264"/>
      <c r="E51" s="264"/>
      <c r="F51" s="264"/>
      <c r="G51" s="264"/>
      <c r="H51" s="265"/>
    </row>
    <row r="52" spans="2:8">
      <c r="B52" s="260" t="s">
        <v>307</v>
      </c>
      <c r="C52" s="280"/>
      <c r="D52" s="264"/>
      <c r="E52" s="264"/>
      <c r="F52" s="264"/>
      <c r="G52" s="264"/>
      <c r="H52" s="265"/>
    </row>
    <row r="53" spans="2:8">
      <c r="B53" s="262" t="s">
        <v>308</v>
      </c>
      <c r="C53" s="263">
        <v>-1887</v>
      </c>
      <c r="D53" s="264">
        <v>-1242</v>
      </c>
      <c r="E53" s="264">
        <v>-828</v>
      </c>
      <c r="F53" s="264">
        <v>-637</v>
      </c>
      <c r="G53" s="264">
        <v>-245</v>
      </c>
      <c r="H53" s="265">
        <v>-339</v>
      </c>
    </row>
    <row r="54" spans="2:8">
      <c r="B54" s="262" t="s">
        <v>309</v>
      </c>
      <c r="C54" s="263">
        <v>0</v>
      </c>
      <c r="D54" s="263">
        <v>0</v>
      </c>
      <c r="E54" s="263">
        <v>0</v>
      </c>
      <c r="F54" s="263">
        <v>0</v>
      </c>
      <c r="G54" s="263">
        <v>0</v>
      </c>
      <c r="H54" s="265">
        <v>251.08719750192938</v>
      </c>
    </row>
    <row r="55" spans="2:8" hidden="1">
      <c r="B55" s="262" t="s">
        <v>310</v>
      </c>
      <c r="C55" s="263">
        <v>0</v>
      </c>
      <c r="D55" s="264"/>
      <c r="E55" s="264"/>
      <c r="F55" s="264"/>
      <c r="G55" s="264"/>
      <c r="H55" s="265"/>
    </row>
    <row r="56" spans="2:8" hidden="1">
      <c r="B56" s="262" t="s">
        <v>311</v>
      </c>
      <c r="C56" s="263">
        <v>0</v>
      </c>
      <c r="D56" s="264"/>
      <c r="E56" s="264"/>
      <c r="F56" s="264"/>
      <c r="G56" s="264"/>
      <c r="H56" s="265"/>
    </row>
    <row r="57" spans="2:8" hidden="1">
      <c r="B57" s="262" t="s">
        <v>312</v>
      </c>
      <c r="C57" s="263">
        <v>0</v>
      </c>
      <c r="D57" s="264"/>
      <c r="E57" s="264"/>
      <c r="F57" s="264"/>
      <c r="G57" s="264"/>
      <c r="H57" s="265"/>
    </row>
    <row r="58" spans="2:8" hidden="1">
      <c r="B58" s="262" t="s">
        <v>313</v>
      </c>
      <c r="C58" s="263">
        <v>0</v>
      </c>
      <c r="D58" s="264"/>
      <c r="E58" s="264"/>
      <c r="F58" s="264"/>
      <c r="G58" s="264"/>
      <c r="H58" s="265"/>
    </row>
    <row r="59" spans="2:8">
      <c r="B59" s="262" t="s">
        <v>314</v>
      </c>
      <c r="C59" s="263">
        <v>0</v>
      </c>
      <c r="D59" s="263">
        <v>0</v>
      </c>
      <c r="E59" s="264">
        <v>-15</v>
      </c>
      <c r="F59" s="264">
        <v>-15</v>
      </c>
      <c r="G59" s="264">
        <v>-0.36455922999999996</v>
      </c>
      <c r="H59" s="265">
        <v>0</v>
      </c>
    </row>
    <row r="60" spans="2:8">
      <c r="B60" s="262" t="s">
        <v>315</v>
      </c>
      <c r="C60" s="263">
        <v>0</v>
      </c>
      <c r="D60" s="263">
        <v>0</v>
      </c>
      <c r="E60" s="263">
        <v>0</v>
      </c>
      <c r="F60" s="263">
        <v>0</v>
      </c>
      <c r="G60" s="264">
        <v>5.2484563087513294</v>
      </c>
      <c r="H60" s="265">
        <v>0</v>
      </c>
    </row>
    <row r="61" spans="2:8">
      <c r="B61" s="262" t="s">
        <v>316</v>
      </c>
      <c r="C61" s="263">
        <v>0</v>
      </c>
      <c r="D61" s="263">
        <v>0</v>
      </c>
      <c r="E61" s="263">
        <v>0</v>
      </c>
      <c r="F61" s="263">
        <v>0</v>
      </c>
      <c r="G61" s="264">
        <v>-3.6</v>
      </c>
      <c r="H61" s="265">
        <v>0</v>
      </c>
    </row>
    <row r="62" spans="2:8" hidden="1">
      <c r="B62" s="262" t="s">
        <v>317</v>
      </c>
      <c r="C62" s="263"/>
      <c r="D62" s="263">
        <v>0</v>
      </c>
      <c r="E62" s="263">
        <v>0</v>
      </c>
      <c r="F62" s="263">
        <v>0</v>
      </c>
      <c r="G62" s="264"/>
      <c r="H62" s="265"/>
    </row>
    <row r="63" spans="2:8" hidden="1">
      <c r="B63" s="262" t="s">
        <v>318</v>
      </c>
      <c r="C63" s="263">
        <v>0</v>
      </c>
      <c r="D63" s="263">
        <v>0</v>
      </c>
      <c r="E63" s="263">
        <v>0</v>
      </c>
      <c r="F63" s="263">
        <v>0</v>
      </c>
      <c r="G63" s="264"/>
      <c r="H63" s="265"/>
    </row>
    <row r="64" spans="2:8">
      <c r="B64" s="262" t="s">
        <v>319</v>
      </c>
      <c r="C64" s="263">
        <v>101</v>
      </c>
      <c r="D64" s="264">
        <v>115</v>
      </c>
      <c r="E64" s="264">
        <v>-167</v>
      </c>
      <c r="F64" s="264">
        <v>-87</v>
      </c>
      <c r="G64" s="264">
        <v>75.953914853387005</v>
      </c>
      <c r="H64" s="265">
        <v>182</v>
      </c>
    </row>
    <row r="65" spans="2:8">
      <c r="B65" s="262" t="s">
        <v>320</v>
      </c>
      <c r="C65" s="263">
        <v>0</v>
      </c>
      <c r="D65" s="263">
        <v>0</v>
      </c>
      <c r="E65" s="263">
        <v>0</v>
      </c>
      <c r="F65" s="264"/>
      <c r="G65" s="264">
        <v>-16.401476969712522</v>
      </c>
      <c r="H65" s="265">
        <v>-136.527357574967</v>
      </c>
    </row>
    <row r="66" spans="2:8">
      <c r="B66" s="262" t="s">
        <v>321</v>
      </c>
      <c r="C66" s="263">
        <v>-9032</v>
      </c>
      <c r="D66" s="264">
        <v>-6092</v>
      </c>
      <c r="E66" s="264">
        <v>-7308</v>
      </c>
      <c r="F66" s="264">
        <v>-3790</v>
      </c>
      <c r="G66" s="264">
        <v>-8203.0000005341553</v>
      </c>
      <c r="H66" s="265">
        <v>-6651</v>
      </c>
    </row>
    <row r="67" spans="2:8">
      <c r="B67" s="262" t="s">
        <v>322</v>
      </c>
      <c r="C67" s="263">
        <v>8078</v>
      </c>
      <c r="D67" s="264">
        <v>5188</v>
      </c>
      <c r="E67" s="264">
        <v>6482</v>
      </c>
      <c r="F67" s="264">
        <v>4164</v>
      </c>
      <c r="G67" s="264">
        <v>6865.8667444807197</v>
      </c>
      <c r="H67" s="265">
        <v>7938.9838716926133</v>
      </c>
    </row>
    <row r="68" spans="2:8" hidden="1">
      <c r="B68" s="262" t="s">
        <v>323</v>
      </c>
      <c r="C68" s="263">
        <v>0</v>
      </c>
      <c r="D68" s="264"/>
      <c r="E68" s="264"/>
      <c r="F68" s="264"/>
      <c r="G68" s="264"/>
      <c r="H68" s="265"/>
    </row>
    <row r="69" spans="2:8">
      <c r="B69" s="268" t="s">
        <v>324</v>
      </c>
      <c r="C69" s="263">
        <v>23</v>
      </c>
      <c r="D69" s="264">
        <v>10</v>
      </c>
      <c r="E69" s="264">
        <v>26</v>
      </c>
      <c r="F69" s="264">
        <v>19</v>
      </c>
      <c r="G69" s="264">
        <v>20.32</v>
      </c>
      <c r="H69" s="265">
        <v>3.8082096983000389</v>
      </c>
    </row>
    <row r="70" spans="2:8" hidden="1">
      <c r="B70" s="268" t="s">
        <v>325</v>
      </c>
      <c r="C70" s="263"/>
      <c r="D70" s="264"/>
      <c r="E70" s="264"/>
      <c r="F70" s="264"/>
      <c r="G70" s="264"/>
      <c r="H70" s="265"/>
    </row>
    <row r="71" spans="2:8">
      <c r="B71" s="282" t="s">
        <v>326</v>
      </c>
      <c r="C71" s="277">
        <f>SUM(C53:C70)</f>
        <v>-2717</v>
      </c>
      <c r="D71" s="277">
        <f t="shared" ref="D71:G71" si="3">SUM(D53:D70)</f>
        <v>-2021</v>
      </c>
      <c r="E71" s="277">
        <f t="shared" si="3"/>
        <v>-1810</v>
      </c>
      <c r="F71" s="277">
        <f t="shared" si="3"/>
        <v>-346</v>
      </c>
      <c r="G71" s="277">
        <f t="shared" si="3"/>
        <v>-1500.9769210910106</v>
      </c>
      <c r="H71" s="278">
        <f>SUM(H53:H70)</f>
        <v>1249.3519213178754</v>
      </c>
    </row>
    <row r="72" spans="2:8">
      <c r="B72" s="273"/>
      <c r="C72" s="283"/>
      <c r="D72" s="264"/>
      <c r="E72" s="264"/>
      <c r="F72" s="264"/>
      <c r="G72" s="264"/>
      <c r="H72" s="265"/>
    </row>
    <row r="73" spans="2:8">
      <c r="B73" s="260" t="s">
        <v>327</v>
      </c>
      <c r="C73" s="280"/>
      <c r="D73" s="264"/>
      <c r="E73" s="264"/>
      <c r="F73" s="264"/>
      <c r="G73" s="264"/>
      <c r="H73" s="265"/>
    </row>
    <row r="74" spans="2:8">
      <c r="B74" s="262" t="s">
        <v>328</v>
      </c>
      <c r="C74" s="263">
        <v>1138</v>
      </c>
      <c r="D74" s="264">
        <v>985</v>
      </c>
      <c r="E74" s="264">
        <v>501</v>
      </c>
      <c r="F74" s="264">
        <v>346</v>
      </c>
      <c r="G74" s="264">
        <v>99.832529299999379</v>
      </c>
      <c r="H74" s="265">
        <v>150.86248592365931</v>
      </c>
    </row>
    <row r="75" spans="2:8" hidden="1">
      <c r="B75" s="262" t="s">
        <v>329</v>
      </c>
      <c r="C75" s="263">
        <v>0</v>
      </c>
      <c r="D75" s="264"/>
      <c r="E75" s="264"/>
      <c r="F75" s="264"/>
      <c r="G75" s="264"/>
      <c r="H75" s="265"/>
    </row>
    <row r="76" spans="2:8" s="271" customFormat="1" ht="26">
      <c r="B76" s="268" t="s">
        <v>330</v>
      </c>
      <c r="C76" s="263">
        <v>32</v>
      </c>
      <c r="D76" s="269">
        <v>26</v>
      </c>
      <c r="E76" s="269">
        <v>0</v>
      </c>
      <c r="F76" s="269">
        <v>0</v>
      </c>
      <c r="G76" s="269">
        <v>0.25833656249999998</v>
      </c>
      <c r="H76" s="270">
        <v>14.052232743238847</v>
      </c>
    </row>
    <row r="77" spans="2:8" ht="26" hidden="1">
      <c r="B77" s="268" t="s">
        <v>331</v>
      </c>
      <c r="C77" s="263">
        <v>0</v>
      </c>
      <c r="D77" s="264"/>
      <c r="E77" s="264"/>
      <c r="F77" s="264"/>
      <c r="G77" s="264"/>
      <c r="H77" s="265"/>
    </row>
    <row r="78" spans="2:8">
      <c r="B78" s="267" t="s">
        <v>332</v>
      </c>
      <c r="C78" s="263">
        <v>-378</v>
      </c>
      <c r="D78" s="264">
        <v>-254</v>
      </c>
      <c r="E78" s="264">
        <v>-371</v>
      </c>
      <c r="F78" s="264">
        <v>-284</v>
      </c>
      <c r="G78" s="264">
        <v>-312.53491093594209</v>
      </c>
      <c r="H78" s="265">
        <v>-324.97114775923438</v>
      </c>
    </row>
    <row r="79" spans="2:8">
      <c r="B79" s="267" t="s">
        <v>333</v>
      </c>
      <c r="C79" s="263">
        <v>-50</v>
      </c>
      <c r="D79" s="264">
        <v>0</v>
      </c>
      <c r="E79" s="264">
        <v>0</v>
      </c>
      <c r="F79" s="264">
        <v>0</v>
      </c>
      <c r="G79" s="264">
        <v>0</v>
      </c>
      <c r="H79" s="265">
        <v>0</v>
      </c>
    </row>
    <row r="80" spans="2:8">
      <c r="B80" s="267" t="s">
        <v>334</v>
      </c>
      <c r="C80" s="263">
        <v>-489</v>
      </c>
      <c r="D80" s="264">
        <v>0</v>
      </c>
      <c r="E80" s="264">
        <v>0</v>
      </c>
      <c r="F80" s="264">
        <v>0</v>
      </c>
      <c r="G80" s="264">
        <v>0</v>
      </c>
      <c r="H80" s="265">
        <v>0</v>
      </c>
    </row>
    <row r="81" spans="2:8">
      <c r="B81" s="262" t="s">
        <v>335</v>
      </c>
      <c r="C81" s="263">
        <v>-200</v>
      </c>
      <c r="D81" s="264">
        <v>-130</v>
      </c>
      <c r="E81" s="264">
        <v>-314</v>
      </c>
      <c r="F81" s="264">
        <v>-253</v>
      </c>
      <c r="G81" s="264">
        <v>-400.87734238846787</v>
      </c>
      <c r="H81" s="265">
        <v>-388.86842042145059</v>
      </c>
    </row>
    <row r="82" spans="2:8">
      <c r="B82" s="262" t="s">
        <v>336</v>
      </c>
      <c r="C82" s="284">
        <v>-60</v>
      </c>
      <c r="D82" s="264">
        <v>-34</v>
      </c>
      <c r="E82" s="264">
        <v>-40</v>
      </c>
      <c r="F82" s="264">
        <v>-24</v>
      </c>
      <c r="G82" s="264">
        <v>-836.35754299999985</v>
      </c>
      <c r="H82" s="265">
        <v>-25.281899999999951</v>
      </c>
    </row>
    <row r="83" spans="2:8" hidden="1">
      <c r="B83" s="285" t="s">
        <v>337</v>
      </c>
      <c r="C83" s="263">
        <v>0</v>
      </c>
      <c r="D83" s="264"/>
      <c r="E83" s="264"/>
      <c r="F83" s="264"/>
      <c r="G83" s="264"/>
      <c r="H83" s="265"/>
    </row>
    <row r="84" spans="2:8" hidden="1">
      <c r="B84" s="262" t="s">
        <v>338</v>
      </c>
      <c r="C84" s="263">
        <v>0</v>
      </c>
      <c r="D84" s="264"/>
      <c r="E84" s="264"/>
      <c r="F84" s="264"/>
      <c r="G84" s="264"/>
      <c r="H84" s="265"/>
    </row>
    <row r="85" spans="2:8">
      <c r="B85" s="282" t="s">
        <v>339</v>
      </c>
      <c r="C85" s="277">
        <f>SUM(C74:C84)</f>
        <v>-7</v>
      </c>
      <c r="D85" s="277">
        <f t="shared" ref="D85:H85" si="4">SUM(D74:D84)</f>
        <v>593</v>
      </c>
      <c r="E85" s="277">
        <f t="shared" si="4"/>
        <v>-224</v>
      </c>
      <c r="F85" s="277">
        <f t="shared" si="4"/>
        <v>-215</v>
      </c>
      <c r="G85" s="277">
        <f t="shared" si="4"/>
        <v>-1449.6789304619106</v>
      </c>
      <c r="H85" s="278">
        <f t="shared" si="4"/>
        <v>-574.2067495137868</v>
      </c>
    </row>
    <row r="86" spans="2:8">
      <c r="B86" s="273"/>
      <c r="C86" s="283"/>
      <c r="D86" s="264"/>
      <c r="E86" s="264"/>
      <c r="F86" s="264"/>
      <c r="G86" s="264"/>
      <c r="H86" s="265"/>
    </row>
    <row r="87" spans="2:8" ht="13.5" thickBot="1">
      <c r="B87" s="282" t="s">
        <v>340</v>
      </c>
      <c r="C87" s="286">
        <f>C50+C71+C85</f>
        <v>-1643.7335196674085</v>
      </c>
      <c r="D87" s="286">
        <f t="shared" ref="D87:H87" si="5">D50+D71+D85</f>
        <v>-1641.6696645898887</v>
      </c>
      <c r="E87" s="286">
        <f t="shared" si="5"/>
        <v>1936.2799362000005</v>
      </c>
      <c r="F87" s="286">
        <f t="shared" si="5"/>
        <v>634.27993620000007</v>
      </c>
      <c r="G87" s="286">
        <f t="shared" si="5"/>
        <v>-1356.0283579756417</v>
      </c>
      <c r="H87" s="287">
        <f t="shared" si="5"/>
        <v>369.19532878698749</v>
      </c>
    </row>
    <row r="88" spans="2:8" ht="13.5" thickTop="1">
      <c r="B88" s="273"/>
      <c r="C88" s="283"/>
      <c r="D88" s="264"/>
      <c r="E88" s="264"/>
      <c r="F88" s="264"/>
      <c r="G88" s="264"/>
      <c r="H88" s="265"/>
    </row>
    <row r="89" spans="2:8">
      <c r="B89" s="288" t="s">
        <v>341</v>
      </c>
      <c r="C89" s="263">
        <v>2648.86564258</v>
      </c>
      <c r="D89" s="263">
        <v>2648.86564258</v>
      </c>
      <c r="E89" s="264">
        <v>812.15515408120848</v>
      </c>
      <c r="F89" s="264">
        <v>812.15515408120848</v>
      </c>
      <c r="G89" s="264">
        <v>2132.1927387657747</v>
      </c>
      <c r="H89" s="265">
        <v>1831.5545669944308</v>
      </c>
    </row>
    <row r="90" spans="2:8">
      <c r="B90" s="288" t="s">
        <v>342</v>
      </c>
      <c r="C90" s="263">
        <v>0</v>
      </c>
      <c r="D90" s="263">
        <v>0</v>
      </c>
      <c r="E90" s="263">
        <v>0</v>
      </c>
      <c r="F90" s="263">
        <v>0</v>
      </c>
      <c r="G90" s="263">
        <v>0</v>
      </c>
      <c r="H90" s="265">
        <v>-159.381124108775</v>
      </c>
    </row>
    <row r="91" spans="2:8">
      <c r="B91" s="262" t="s">
        <v>343</v>
      </c>
      <c r="C91" s="263">
        <f>79+3</f>
        <v>82</v>
      </c>
      <c r="D91" s="263">
        <v>95</v>
      </c>
      <c r="E91" s="263">
        <v>-99</v>
      </c>
      <c r="F91" s="263">
        <f>-70+3</f>
        <v>-67</v>
      </c>
      <c r="G91" s="263">
        <v>36.044389276373231</v>
      </c>
      <c r="H91" s="289">
        <v>90</v>
      </c>
    </row>
    <row r="92" spans="2:8" ht="13.5" thickBot="1">
      <c r="B92" s="282" t="s">
        <v>344</v>
      </c>
      <c r="C92" s="286">
        <f>SUM(C87:C91)</f>
        <v>1087.1321229125915</v>
      </c>
      <c r="D92" s="286">
        <f t="shared" ref="D92:G92" si="6">SUM(D87:D91)</f>
        <v>1102.1959779901113</v>
      </c>
      <c r="E92" s="286">
        <f t="shared" si="6"/>
        <v>2649.4350902812089</v>
      </c>
      <c r="F92" s="286">
        <f t="shared" si="6"/>
        <v>1379.4350902812084</v>
      </c>
      <c r="G92" s="286">
        <f t="shared" si="6"/>
        <v>812.20877006650619</v>
      </c>
      <c r="H92" s="287">
        <f>SUM(H87:H91)+0.5</f>
        <v>2131.8687716726431</v>
      </c>
    </row>
    <row r="93" spans="2:8" ht="13.5" thickTop="1">
      <c r="B93" s="282"/>
      <c r="C93" s="290"/>
      <c r="D93" s="264"/>
      <c r="E93" s="264"/>
      <c r="F93" s="264"/>
      <c r="G93" s="264"/>
      <c r="H93" s="265"/>
    </row>
    <row r="94" spans="2:8">
      <c r="B94" s="282" t="s">
        <v>345</v>
      </c>
      <c r="C94" s="290"/>
      <c r="D94" s="264"/>
      <c r="E94" s="264"/>
      <c r="F94" s="264"/>
      <c r="G94" s="264"/>
      <c r="H94" s="265"/>
    </row>
    <row r="95" spans="2:8">
      <c r="B95" s="262" t="s">
        <v>346</v>
      </c>
      <c r="C95" s="263">
        <v>0.15628939</v>
      </c>
      <c r="D95" s="263">
        <v>0.15628939</v>
      </c>
      <c r="E95" s="263">
        <v>0.15628939</v>
      </c>
      <c r="F95" s="263">
        <v>0.15628939</v>
      </c>
      <c r="G95" s="263">
        <v>0.15628939</v>
      </c>
      <c r="H95" s="289">
        <v>0.15628939</v>
      </c>
    </row>
    <row r="96" spans="2:8">
      <c r="B96" s="262" t="s">
        <v>347</v>
      </c>
      <c r="C96" s="291"/>
      <c r="D96" s="264"/>
      <c r="E96" s="264"/>
      <c r="F96" s="264"/>
      <c r="G96" s="264"/>
      <c r="H96" s="265"/>
    </row>
    <row r="97" spans="2:8">
      <c r="B97" s="292" t="s">
        <v>348</v>
      </c>
      <c r="C97" s="263">
        <v>1087</v>
      </c>
      <c r="D97" s="264">
        <v>1102</v>
      </c>
      <c r="E97" s="264">
        <v>2649</v>
      </c>
      <c r="F97" s="264">
        <v>1379</v>
      </c>
      <c r="G97" s="264">
        <v>812.40914389120849</v>
      </c>
      <c r="H97" s="265">
        <v>2131.8846949157746</v>
      </c>
    </row>
    <row r="98" spans="2:8" hidden="1">
      <c r="B98" s="292" t="s">
        <v>349</v>
      </c>
      <c r="C98" s="291">
        <v>0</v>
      </c>
      <c r="D98" s="264"/>
      <c r="E98" s="264"/>
      <c r="F98" s="264">
        <v>0</v>
      </c>
      <c r="G98" s="264"/>
      <c r="H98" s="265"/>
    </row>
    <row r="99" spans="2:8" hidden="1">
      <c r="B99" s="293" t="s">
        <v>350</v>
      </c>
      <c r="C99" s="291">
        <v>0</v>
      </c>
      <c r="D99" s="264"/>
      <c r="E99" s="264"/>
      <c r="F99" s="264">
        <v>0</v>
      </c>
      <c r="G99" s="264"/>
      <c r="H99" s="265"/>
    </row>
    <row r="100" spans="2:8">
      <c r="B100" s="268"/>
      <c r="C100" s="294"/>
      <c r="D100" s="264"/>
      <c r="E100" s="264"/>
      <c r="F100" s="264"/>
      <c r="G100" s="264"/>
      <c r="H100" s="265"/>
    </row>
    <row r="101" spans="2:8" ht="13.5" thickBot="1">
      <c r="B101" s="295" t="s">
        <v>351</v>
      </c>
      <c r="C101" s="296">
        <f>SUM(C95:C97)</f>
        <v>1087.15628939</v>
      </c>
      <c r="D101" s="296">
        <f t="shared" ref="D101:H101" si="7">SUM(D95:D97)</f>
        <v>1102.15628939</v>
      </c>
      <c r="E101" s="296">
        <f t="shared" si="7"/>
        <v>2649.15628939</v>
      </c>
      <c r="F101" s="296">
        <f t="shared" si="7"/>
        <v>1379.15628939</v>
      </c>
      <c r="G101" s="296">
        <f>SUM(G95:G97)-0.3</f>
        <v>812.26543328120852</v>
      </c>
      <c r="H101" s="297">
        <f t="shared" si="7"/>
        <v>2132.0409843057746</v>
      </c>
    </row>
    <row r="102" spans="2:8"/>
  </sheetData>
  <pageMargins left="0.7" right="0.7" top="0.75" bottom="0.75" header="0.3" footer="0.3"/>
  <pageSetup scale="5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461FD-8726-4D14-9901-FBCE6543A13E}">
  <sheetPr>
    <pageSetUpPr fitToPage="1"/>
  </sheetPr>
  <dimension ref="A1:I74"/>
  <sheetViews>
    <sheetView showGridLines="0" zoomScaleNormal="100" zoomScaleSheetLayoutView="90" workbookViewId="0">
      <pane xSplit="2" ySplit="15" topLeftCell="C16" activePane="bottomRight" state="frozen"/>
      <selection activeCell="A4" sqref="A4"/>
      <selection pane="topRight" activeCell="C4" sqref="C4"/>
      <selection pane="bottomLeft" activeCell="A16" sqref="A16"/>
      <selection pane="bottomRight" activeCell="A75" sqref="A75:XFD1048576"/>
    </sheetView>
  </sheetViews>
  <sheetFormatPr defaultColWidth="0" defaultRowHeight="13" zeroHeight="1" outlineLevelCol="1"/>
  <cols>
    <col min="1" max="1" width="2.69921875" style="173" customWidth="1"/>
    <col min="2" max="2" width="66.59765625" style="173" bestFit="1" customWidth="1"/>
    <col min="3" max="3" width="18.09765625" style="173" customWidth="1" outlineLevel="1"/>
    <col min="4" max="4" width="18.8984375" style="173" customWidth="1" outlineLevel="1"/>
    <col min="5" max="8" width="18.09765625" style="173" customWidth="1" outlineLevel="1"/>
    <col min="9" max="9" width="2.69921875" style="173" customWidth="1"/>
    <col min="10" max="16384" width="9.59765625" style="173" hidden="1"/>
  </cols>
  <sheetData>
    <row r="1" spans="2:8" hidden="1">
      <c r="G1" s="298"/>
    </row>
    <row r="2" spans="2:8" hidden="1">
      <c r="E2" s="274"/>
    </row>
    <row r="3" spans="2:8" hidden="1">
      <c r="C3" s="243"/>
      <c r="D3" s="243"/>
      <c r="E3" s="243"/>
      <c r="F3" s="243"/>
      <c r="G3" s="243"/>
    </row>
    <row r="4" spans="2:8" hidden="1">
      <c r="B4" s="708" t="s">
        <v>352</v>
      </c>
      <c r="C4" s="709"/>
      <c r="D4" s="709"/>
      <c r="E4" s="709"/>
      <c r="F4" s="709"/>
      <c r="G4" s="709"/>
      <c r="H4" s="710"/>
    </row>
    <row r="5" spans="2:8" hidden="1">
      <c r="B5" s="731" t="s">
        <v>151</v>
      </c>
      <c r="C5" s="732"/>
      <c r="D5" s="732"/>
      <c r="E5" s="732"/>
      <c r="F5" s="732"/>
      <c r="G5" s="732"/>
      <c r="H5" s="733"/>
    </row>
    <row r="6" spans="2:8" hidden="1">
      <c r="B6" s="711" t="s">
        <v>353</v>
      </c>
      <c r="C6" s="712"/>
      <c r="D6" s="712"/>
      <c r="E6" s="712"/>
      <c r="F6" s="712"/>
      <c r="G6" s="712"/>
      <c r="H6" s="713"/>
    </row>
    <row r="7" spans="2:8" hidden="1">
      <c r="B7" s="734" t="s">
        <v>244</v>
      </c>
      <c r="C7" s="735"/>
      <c r="D7" s="735"/>
      <c r="E7" s="735"/>
      <c r="F7" s="735"/>
      <c r="G7" s="735"/>
      <c r="H7" s="736"/>
    </row>
    <row r="8" spans="2:8" hidden="1">
      <c r="B8" s="737" t="s">
        <v>245</v>
      </c>
      <c r="C8" s="738"/>
      <c r="D8" s="738"/>
      <c r="E8" s="738"/>
      <c r="F8" s="738"/>
      <c r="G8" s="738"/>
      <c r="H8" s="739"/>
    </row>
    <row r="9" spans="2:8" hidden="1">
      <c r="B9" s="299"/>
      <c r="C9" s="300"/>
      <c r="D9" s="300"/>
      <c r="E9" s="300"/>
      <c r="F9" s="300"/>
      <c r="G9" s="300"/>
      <c r="H9" s="301"/>
    </row>
    <row r="10" spans="2:8">
      <c r="B10" s="717" t="s">
        <v>354</v>
      </c>
      <c r="C10" s="718"/>
      <c r="D10" s="718"/>
      <c r="E10" s="718"/>
      <c r="F10" s="718"/>
      <c r="G10" s="718"/>
      <c r="H10" s="719"/>
    </row>
    <row r="11" spans="2:8">
      <c r="B11" s="302"/>
      <c r="C11" s="303"/>
      <c r="D11" s="303"/>
      <c r="E11" s="304"/>
      <c r="F11" s="304"/>
      <c r="G11" s="304"/>
      <c r="H11" s="305" t="s">
        <v>355</v>
      </c>
    </row>
    <row r="12" spans="2:8">
      <c r="B12" s="723" t="s">
        <v>1</v>
      </c>
      <c r="C12" s="726" t="s">
        <v>356</v>
      </c>
      <c r="D12" s="727"/>
      <c r="E12" s="728"/>
      <c r="F12" s="729" t="s">
        <v>357</v>
      </c>
      <c r="G12" s="730"/>
      <c r="H12" s="306" t="s">
        <v>358</v>
      </c>
    </row>
    <row r="13" spans="2:8">
      <c r="B13" s="724"/>
      <c r="C13" s="188" t="s">
        <v>359</v>
      </c>
      <c r="D13" s="188" t="s">
        <v>360</v>
      </c>
      <c r="E13" s="188" t="s">
        <v>361</v>
      </c>
      <c r="F13" s="188" t="s">
        <v>359</v>
      </c>
      <c r="G13" s="188" t="s">
        <v>361</v>
      </c>
      <c r="H13" s="308" t="s">
        <v>362</v>
      </c>
    </row>
    <row r="14" spans="2:8">
      <c r="B14" s="724"/>
      <c r="C14" s="309" t="s">
        <v>255</v>
      </c>
      <c r="D14" s="188" t="s">
        <v>255</v>
      </c>
      <c r="E14" s="188" t="s">
        <v>255</v>
      </c>
      <c r="F14" s="188" t="s">
        <v>255</v>
      </c>
      <c r="G14" s="188" t="s">
        <v>255</v>
      </c>
      <c r="H14" s="308" t="s">
        <v>256</v>
      </c>
    </row>
    <row r="15" spans="2:8">
      <c r="B15" s="725"/>
      <c r="C15" s="188"/>
      <c r="D15" s="188" t="s">
        <v>381</v>
      </c>
      <c r="E15" s="188" t="str">
        <f>D15</f>
        <v>Refer note 3</v>
      </c>
      <c r="F15" s="311"/>
      <c r="G15" s="188" t="str">
        <f>E15</f>
        <v>Refer note 3</v>
      </c>
      <c r="H15" s="312"/>
    </row>
    <row r="16" spans="2:8">
      <c r="B16" s="307" t="s">
        <v>201</v>
      </c>
      <c r="C16" s="190"/>
      <c r="D16" s="190"/>
      <c r="E16" s="190"/>
      <c r="F16" s="190"/>
      <c r="G16" s="190"/>
      <c r="H16" s="310"/>
    </row>
    <row r="17" spans="2:8">
      <c r="B17" s="313" t="s">
        <v>202</v>
      </c>
      <c r="C17" s="332">
        <v>8544</v>
      </c>
      <c r="D17" s="326">
        <v>7985</v>
      </c>
      <c r="E17" s="326">
        <v>7072</v>
      </c>
      <c r="F17" s="326">
        <v>24134</v>
      </c>
      <c r="G17" s="383">
        <v>20079</v>
      </c>
      <c r="H17" s="384">
        <v>27654</v>
      </c>
    </row>
    <row r="18" spans="2:8">
      <c r="B18" s="318" t="s">
        <v>203</v>
      </c>
      <c r="C18" s="314">
        <v>16.912994618443861</v>
      </c>
      <c r="D18" s="315">
        <v>209</v>
      </c>
      <c r="E18" s="315">
        <v>237</v>
      </c>
      <c r="F18" s="315">
        <v>369.91299461844386</v>
      </c>
      <c r="G18" s="316">
        <v>456</v>
      </c>
      <c r="H18" s="319">
        <v>508</v>
      </c>
    </row>
    <row r="19" spans="2:8">
      <c r="B19" s="320" t="s">
        <v>204</v>
      </c>
      <c r="C19" s="321">
        <f t="shared" ref="C19:H19" si="0">SUM(C17:C18)</f>
        <v>8560.9129946184439</v>
      </c>
      <c r="D19" s="322">
        <f t="shared" si="0"/>
        <v>8194</v>
      </c>
      <c r="E19" s="322">
        <f t="shared" si="0"/>
        <v>7309</v>
      </c>
      <c r="F19" s="322">
        <f t="shared" si="0"/>
        <v>24503.912994618444</v>
      </c>
      <c r="G19" s="321">
        <f t="shared" si="0"/>
        <v>20535</v>
      </c>
      <c r="H19" s="323">
        <f t="shared" si="0"/>
        <v>28162</v>
      </c>
    </row>
    <row r="20" spans="2:8">
      <c r="B20" s="324" t="s">
        <v>205</v>
      </c>
      <c r="C20" s="314"/>
      <c r="D20" s="315"/>
      <c r="E20" s="315"/>
      <c r="F20" s="316"/>
      <c r="G20" s="316"/>
      <c r="H20" s="317"/>
    </row>
    <row r="21" spans="2:8">
      <c r="B21" s="325" t="s">
        <v>206</v>
      </c>
      <c r="C21" s="314">
        <v>5961</v>
      </c>
      <c r="D21" s="326">
        <v>5711</v>
      </c>
      <c r="E21" s="315">
        <v>5082</v>
      </c>
      <c r="F21" s="315">
        <v>17213</v>
      </c>
      <c r="G21" s="315">
        <v>14799</v>
      </c>
      <c r="H21" s="317">
        <v>20048</v>
      </c>
    </row>
    <row r="22" spans="2:8">
      <c r="B22" s="327" t="s">
        <v>207</v>
      </c>
      <c r="C22" s="314">
        <v>186</v>
      </c>
      <c r="D22" s="315">
        <v>181</v>
      </c>
      <c r="E22" s="315">
        <v>210</v>
      </c>
      <c r="F22" s="315">
        <v>456</v>
      </c>
      <c r="G22" s="314">
        <v>628</v>
      </c>
      <c r="H22" s="317">
        <v>798</v>
      </c>
    </row>
    <row r="23" spans="2:8">
      <c r="B23" s="327" t="s">
        <v>208</v>
      </c>
      <c r="C23" s="314">
        <v>112</v>
      </c>
      <c r="D23" s="315">
        <v>115</v>
      </c>
      <c r="E23" s="315">
        <v>98</v>
      </c>
      <c r="F23" s="315">
        <v>345</v>
      </c>
      <c r="G23" s="314">
        <v>465</v>
      </c>
      <c r="H23" s="317">
        <v>577</v>
      </c>
    </row>
    <row r="24" spans="2:8">
      <c r="B24" s="327" t="s">
        <v>363</v>
      </c>
      <c r="C24" s="314">
        <v>357</v>
      </c>
      <c r="D24" s="315">
        <v>335</v>
      </c>
      <c r="E24" s="315">
        <v>242</v>
      </c>
      <c r="F24" s="315">
        <v>992</v>
      </c>
      <c r="G24" s="314">
        <v>684</v>
      </c>
      <c r="H24" s="317">
        <v>1023</v>
      </c>
    </row>
    <row r="25" spans="2:8">
      <c r="B25" s="327" t="s">
        <v>209</v>
      </c>
      <c r="C25" s="314">
        <v>1112</v>
      </c>
      <c r="D25" s="326">
        <v>1123</v>
      </c>
      <c r="E25" s="315">
        <v>896</v>
      </c>
      <c r="F25" s="315">
        <v>3184</v>
      </c>
      <c r="G25" s="314">
        <v>2433</v>
      </c>
      <c r="H25" s="317">
        <v>3309</v>
      </c>
    </row>
    <row r="26" spans="2:8">
      <c r="B26" s="320" t="s">
        <v>210</v>
      </c>
      <c r="C26" s="321">
        <f t="shared" ref="C26:H26" si="1">SUM(C21:C25)</f>
        <v>7728</v>
      </c>
      <c r="D26" s="322">
        <f t="shared" si="1"/>
        <v>7465</v>
      </c>
      <c r="E26" s="322">
        <f t="shared" si="1"/>
        <v>6528</v>
      </c>
      <c r="F26" s="322">
        <f t="shared" si="1"/>
        <v>22190</v>
      </c>
      <c r="G26" s="321">
        <f t="shared" si="1"/>
        <v>19009</v>
      </c>
      <c r="H26" s="323">
        <f t="shared" si="1"/>
        <v>25755</v>
      </c>
    </row>
    <row r="27" spans="2:8" ht="26">
      <c r="B27" s="329" t="s">
        <v>364</v>
      </c>
      <c r="C27" s="321">
        <f t="shared" ref="C27:H27" si="2">C19-C26</f>
        <v>832.91299461844392</v>
      </c>
      <c r="D27" s="321">
        <f t="shared" si="2"/>
        <v>729</v>
      </c>
      <c r="E27" s="321">
        <f t="shared" si="2"/>
        <v>781</v>
      </c>
      <c r="F27" s="321">
        <f t="shared" si="2"/>
        <v>2313.9129946184439</v>
      </c>
      <c r="G27" s="321">
        <f t="shared" si="2"/>
        <v>1526</v>
      </c>
      <c r="H27" s="323">
        <f t="shared" si="2"/>
        <v>2407</v>
      </c>
    </row>
    <row r="28" spans="2:8">
      <c r="B28" s="325" t="s">
        <v>211</v>
      </c>
      <c r="C28" s="314">
        <v>-185.64651428585216</v>
      </c>
      <c r="D28" s="314">
        <v>-222.17</v>
      </c>
      <c r="E28" s="314">
        <v>-26.720063799999991</v>
      </c>
      <c r="F28" s="314">
        <v>-630.64651428585216</v>
      </c>
      <c r="G28" s="314">
        <v>-241.72006379999999</v>
      </c>
      <c r="H28" s="330">
        <v>-297</v>
      </c>
    </row>
    <row r="29" spans="2:8">
      <c r="B29" s="331" t="s">
        <v>365</v>
      </c>
      <c r="C29" s="321">
        <f t="shared" ref="C29:H29" si="3">C27+C28</f>
        <v>647.26648033259175</v>
      </c>
      <c r="D29" s="321">
        <f t="shared" si="3"/>
        <v>506.83000000000004</v>
      </c>
      <c r="E29" s="321">
        <f t="shared" si="3"/>
        <v>754.27993620000007</v>
      </c>
      <c r="F29" s="321">
        <f t="shared" si="3"/>
        <v>1683.2664803325918</v>
      </c>
      <c r="G29" s="321">
        <f t="shared" si="3"/>
        <v>1284.2799362000001</v>
      </c>
      <c r="H29" s="323">
        <f t="shared" si="3"/>
        <v>2110</v>
      </c>
    </row>
    <row r="30" spans="2:8">
      <c r="B30" s="325" t="s">
        <v>382</v>
      </c>
      <c r="C30" s="332">
        <v>1</v>
      </c>
      <c r="D30" s="332">
        <v>-48</v>
      </c>
      <c r="E30" s="332">
        <v>266</v>
      </c>
      <c r="F30" s="314">
        <v>-47</v>
      </c>
      <c r="G30" s="314">
        <v>237</v>
      </c>
      <c r="H30" s="330">
        <v>270</v>
      </c>
    </row>
    <row r="31" spans="2:8">
      <c r="B31" s="331" t="s">
        <v>366</v>
      </c>
      <c r="C31" s="321">
        <f t="shared" ref="C31:H31" si="4">C29+C30</f>
        <v>648.26648033259175</v>
      </c>
      <c r="D31" s="321">
        <f t="shared" si="4"/>
        <v>458.83000000000004</v>
      </c>
      <c r="E31" s="321">
        <f t="shared" si="4"/>
        <v>1020.2799362000001</v>
      </c>
      <c r="F31" s="321">
        <f t="shared" si="4"/>
        <v>1636.2664803325918</v>
      </c>
      <c r="G31" s="321">
        <f t="shared" si="4"/>
        <v>1521.2799362000001</v>
      </c>
      <c r="H31" s="333">
        <f t="shared" si="4"/>
        <v>2380</v>
      </c>
    </row>
    <row r="32" spans="2:8">
      <c r="B32" s="197" t="s">
        <v>212</v>
      </c>
      <c r="C32" s="314"/>
      <c r="D32" s="316"/>
      <c r="E32" s="316"/>
      <c r="F32" s="334"/>
      <c r="G32" s="316"/>
      <c r="H32" s="317"/>
    </row>
    <row r="33" spans="1:8">
      <c r="B33" s="217" t="s">
        <v>367</v>
      </c>
      <c r="C33" s="314">
        <v>146</v>
      </c>
      <c r="D33" s="335">
        <v>130</v>
      </c>
      <c r="E33" s="335">
        <v>172.98656</v>
      </c>
      <c r="F33" s="315">
        <v>430</v>
      </c>
      <c r="G33" s="335">
        <v>392.98656</v>
      </c>
      <c r="H33" s="336">
        <v>557</v>
      </c>
    </row>
    <row r="34" spans="1:8">
      <c r="B34" s="217" t="s">
        <v>213</v>
      </c>
      <c r="C34" s="314">
        <v>-499</v>
      </c>
      <c r="D34" s="335">
        <v>-4.1513022145178677</v>
      </c>
      <c r="E34" s="335">
        <v>-75.102150000000051</v>
      </c>
      <c r="F34" s="335">
        <v>-504</v>
      </c>
      <c r="G34" s="335">
        <v>-523.10215000000005</v>
      </c>
      <c r="H34" s="336">
        <v>-383</v>
      </c>
    </row>
    <row r="35" spans="1:8">
      <c r="B35" s="213" t="s">
        <v>214</v>
      </c>
      <c r="C35" s="321">
        <f t="shared" ref="C35:H35" si="5">C33+C34</f>
        <v>-353</v>
      </c>
      <c r="D35" s="337">
        <f t="shared" si="5"/>
        <v>125.84869778548213</v>
      </c>
      <c r="E35" s="337">
        <f t="shared" si="5"/>
        <v>97.884409999999946</v>
      </c>
      <c r="F35" s="337">
        <f t="shared" si="5"/>
        <v>-74</v>
      </c>
      <c r="G35" s="337">
        <f t="shared" si="5"/>
        <v>-130.11559000000005</v>
      </c>
      <c r="H35" s="338">
        <f t="shared" si="5"/>
        <v>174</v>
      </c>
    </row>
    <row r="36" spans="1:8">
      <c r="A36" s="281"/>
      <c r="B36" s="213" t="s">
        <v>368</v>
      </c>
      <c r="C36" s="321">
        <f t="shared" ref="C36:H36" si="6">C31-C35</f>
        <v>1001.2664803325918</v>
      </c>
      <c r="D36" s="321">
        <f t="shared" si="6"/>
        <v>332.98130221451788</v>
      </c>
      <c r="E36" s="321">
        <f t="shared" si="6"/>
        <v>922.39552620000018</v>
      </c>
      <c r="F36" s="321">
        <f t="shared" si="6"/>
        <v>1710.2664803325918</v>
      </c>
      <c r="G36" s="321">
        <f t="shared" si="6"/>
        <v>1651.3955262000002</v>
      </c>
      <c r="H36" s="333">
        <f t="shared" si="6"/>
        <v>2206</v>
      </c>
    </row>
    <row r="37" spans="1:8">
      <c r="B37" s="339" t="s">
        <v>369</v>
      </c>
      <c r="C37" s="340"/>
      <c r="D37" s="341"/>
      <c r="E37" s="341"/>
      <c r="F37" s="244"/>
      <c r="G37" s="341"/>
      <c r="H37" s="336"/>
    </row>
    <row r="38" spans="1:8">
      <c r="B38" s="342" t="s">
        <v>215</v>
      </c>
      <c r="C38" s="343"/>
      <c r="D38" s="344"/>
      <c r="E38" s="335"/>
      <c r="F38" s="345"/>
      <c r="G38" s="346"/>
      <c r="H38" s="336"/>
    </row>
    <row r="39" spans="1:8">
      <c r="B39" s="347" t="s">
        <v>216</v>
      </c>
      <c r="C39" s="343">
        <v>16</v>
      </c>
      <c r="D39" s="344">
        <v>42.097514754461344</v>
      </c>
      <c r="E39" s="314">
        <v>16</v>
      </c>
      <c r="F39" s="328">
        <v>67</v>
      </c>
      <c r="G39" s="314">
        <v>8</v>
      </c>
      <c r="H39" s="330">
        <v>16</v>
      </c>
    </row>
    <row r="40" spans="1:8">
      <c r="B40" s="347" t="s">
        <v>370</v>
      </c>
      <c r="C40" s="343">
        <v>-4</v>
      </c>
      <c r="D40" s="344">
        <v>-9.1211925681243535</v>
      </c>
      <c r="E40" s="314">
        <v>-4.0134400000000001</v>
      </c>
      <c r="F40" s="328">
        <v>-16</v>
      </c>
      <c r="G40" s="314">
        <v>-2.0134400000000001</v>
      </c>
      <c r="H40" s="330">
        <v>-4</v>
      </c>
    </row>
    <row r="41" spans="1:8">
      <c r="B41" s="348" t="s">
        <v>217</v>
      </c>
      <c r="C41" s="343"/>
      <c r="D41" s="344"/>
      <c r="E41" s="314"/>
      <c r="F41" s="328"/>
      <c r="G41" s="314"/>
      <c r="H41" s="330"/>
    </row>
    <row r="42" spans="1:8">
      <c r="B42" s="347" t="s">
        <v>218</v>
      </c>
      <c r="C42" s="343">
        <v>-40</v>
      </c>
      <c r="D42" s="344">
        <v>-152</v>
      </c>
      <c r="E42" s="314">
        <v>-64</v>
      </c>
      <c r="F42" s="328">
        <v>-217</v>
      </c>
      <c r="G42" s="314">
        <v>-129</v>
      </c>
      <c r="H42" s="330">
        <v>-88</v>
      </c>
    </row>
    <row r="43" spans="1:8" ht="26">
      <c r="B43" s="347" t="s">
        <v>219</v>
      </c>
      <c r="C43" s="343">
        <v>62</v>
      </c>
      <c r="D43" s="344">
        <v>50</v>
      </c>
      <c r="E43" s="314">
        <v>7</v>
      </c>
      <c r="F43" s="328">
        <v>112</v>
      </c>
      <c r="G43" s="314">
        <v>24</v>
      </c>
      <c r="H43" s="330">
        <v>23</v>
      </c>
    </row>
    <row r="44" spans="1:8">
      <c r="B44" s="347" t="s">
        <v>220</v>
      </c>
      <c r="C44" s="343">
        <v>-5.0357038822127969</v>
      </c>
      <c r="D44" s="344">
        <v>25.553379361482708</v>
      </c>
      <c r="E44" s="314">
        <v>14.897850000000002</v>
      </c>
      <c r="F44" s="328">
        <v>26.964296117787203</v>
      </c>
      <c r="G44" s="314">
        <v>26.897850000000002</v>
      </c>
      <c r="H44" s="330">
        <v>16</v>
      </c>
    </row>
    <row r="45" spans="1:8" ht="26">
      <c r="B45" s="347" t="s">
        <v>221</v>
      </c>
      <c r="C45" s="343">
        <v>-1.3534857141478209</v>
      </c>
      <c r="D45" s="344">
        <v>7</v>
      </c>
      <c r="E45" s="314">
        <v>-1.1799362</v>
      </c>
      <c r="F45" s="328">
        <v>5.6465142858521791</v>
      </c>
      <c r="G45" s="314">
        <v>-1.2799362000000001</v>
      </c>
      <c r="H45" s="330">
        <v>-1</v>
      </c>
    </row>
    <row r="46" spans="1:8">
      <c r="B46" s="349" t="s">
        <v>222</v>
      </c>
      <c r="C46" s="343">
        <v>58</v>
      </c>
      <c r="D46" s="350">
        <v>94</v>
      </c>
      <c r="E46" s="351">
        <v>-65</v>
      </c>
      <c r="F46" s="328">
        <v>209</v>
      </c>
      <c r="G46" s="351">
        <v>-32</v>
      </c>
      <c r="H46" s="330">
        <v>-12</v>
      </c>
    </row>
    <row r="47" spans="1:8">
      <c r="B47" s="320" t="s">
        <v>371</v>
      </c>
      <c r="C47" s="321">
        <f t="shared" ref="C47:H47" si="7">SUM(C39:C46)</f>
        <v>85.610810403639391</v>
      </c>
      <c r="D47" s="352">
        <f t="shared" si="7"/>
        <v>57.529701547819698</v>
      </c>
      <c r="E47" s="321">
        <f t="shared" si="7"/>
        <v>-96.295526199999998</v>
      </c>
      <c r="F47" s="321">
        <f t="shared" si="7"/>
        <v>187.61081040363939</v>
      </c>
      <c r="G47" s="321">
        <f t="shared" si="7"/>
        <v>-105.39552619999999</v>
      </c>
      <c r="H47" s="333">
        <f t="shared" si="7"/>
        <v>-50</v>
      </c>
    </row>
    <row r="48" spans="1:8">
      <c r="B48" s="320" t="s">
        <v>372</v>
      </c>
      <c r="C48" s="321">
        <f t="shared" ref="C48:H48" si="8">C36+C47</f>
        <v>1086.8772907362311</v>
      </c>
      <c r="D48" s="353">
        <f t="shared" si="8"/>
        <v>390.51100376233757</v>
      </c>
      <c r="E48" s="322">
        <f t="shared" si="8"/>
        <v>826.10000000000014</v>
      </c>
      <c r="F48" s="322">
        <f t="shared" si="8"/>
        <v>1897.8772907362311</v>
      </c>
      <c r="G48" s="322">
        <f t="shared" si="8"/>
        <v>1546.0000000000002</v>
      </c>
      <c r="H48" s="354">
        <f t="shared" si="8"/>
        <v>2156</v>
      </c>
    </row>
    <row r="49" spans="2:8">
      <c r="B49" s="355"/>
      <c r="C49" s="356"/>
      <c r="D49" s="357"/>
      <c r="E49" s="358"/>
      <c r="F49" s="358"/>
      <c r="G49" s="358"/>
      <c r="H49" s="359"/>
    </row>
    <row r="50" spans="2:8">
      <c r="B50" s="360" t="s">
        <v>223</v>
      </c>
      <c r="C50" s="356"/>
      <c r="D50" s="361"/>
      <c r="E50" s="362"/>
      <c r="F50" s="362"/>
      <c r="G50" s="362"/>
      <c r="H50" s="363"/>
    </row>
    <row r="51" spans="2:8">
      <c r="B51" s="349" t="s">
        <v>373</v>
      </c>
      <c r="C51" s="315">
        <v>1026.2664803325918</v>
      </c>
      <c r="D51" s="364">
        <v>343</v>
      </c>
      <c r="E51" s="315">
        <f>E36-E52</f>
        <v>928.39552620000018</v>
      </c>
      <c r="F51" s="315">
        <v>1744</v>
      </c>
      <c r="G51" s="315">
        <f>G36-G52</f>
        <v>1682.3955262000002</v>
      </c>
      <c r="H51" s="365">
        <v>2230</v>
      </c>
    </row>
    <row r="52" spans="2:8">
      <c r="B52" s="349" t="s">
        <v>224</v>
      </c>
      <c r="C52" s="314">
        <v>-25</v>
      </c>
      <c r="D52" s="366">
        <v>-11</v>
      </c>
      <c r="E52" s="314">
        <v>-6</v>
      </c>
      <c r="F52" s="314">
        <v>-34</v>
      </c>
      <c r="G52" s="314">
        <v>-31</v>
      </c>
      <c r="H52" s="330">
        <v>-24</v>
      </c>
    </row>
    <row r="53" spans="2:8" s="274" customFormat="1">
      <c r="B53" s="360" t="s">
        <v>225</v>
      </c>
      <c r="C53" s="358">
        <f t="shared" ref="C53:H53" si="9">SUM(C51:C52)</f>
        <v>1001.2664803325918</v>
      </c>
      <c r="D53" s="367">
        <f t="shared" si="9"/>
        <v>332</v>
      </c>
      <c r="E53" s="358">
        <f t="shared" si="9"/>
        <v>922.39552620000018</v>
      </c>
      <c r="F53" s="358">
        <f t="shared" si="9"/>
        <v>1710</v>
      </c>
      <c r="G53" s="358">
        <f t="shared" si="9"/>
        <v>1651.3955262000002</v>
      </c>
      <c r="H53" s="368">
        <f t="shared" si="9"/>
        <v>2206</v>
      </c>
    </row>
    <row r="54" spans="2:8">
      <c r="B54" s="360"/>
      <c r="C54" s="358"/>
      <c r="D54" s="369"/>
      <c r="E54" s="358"/>
      <c r="F54" s="358"/>
      <c r="G54" s="358"/>
      <c r="H54" s="359"/>
    </row>
    <row r="55" spans="2:8">
      <c r="B55" s="360" t="s">
        <v>226</v>
      </c>
      <c r="C55" s="358"/>
      <c r="D55" s="369"/>
      <c r="E55" s="358"/>
      <c r="F55" s="358"/>
      <c r="G55" s="358"/>
      <c r="H55" s="359"/>
    </row>
    <row r="56" spans="2:8">
      <c r="B56" s="349" t="s">
        <v>373</v>
      </c>
      <c r="C56" s="314">
        <v>87</v>
      </c>
      <c r="D56" s="366">
        <v>57.529701547819698</v>
      </c>
      <c r="E56" s="314">
        <v>-96.395526199999992</v>
      </c>
      <c r="F56" s="314">
        <v>189</v>
      </c>
      <c r="G56" s="314">
        <v>-105.39552619999999</v>
      </c>
      <c r="H56" s="330">
        <v>-50</v>
      </c>
    </row>
    <row r="57" spans="2:8">
      <c r="B57" s="349" t="s">
        <v>374</v>
      </c>
      <c r="C57" s="315">
        <v>3.8951053900000018E-2</v>
      </c>
      <c r="D57" s="364">
        <v>0.3</v>
      </c>
      <c r="E57" s="315">
        <v>0</v>
      </c>
      <c r="F57" s="315">
        <v>3.8951053900000018E-2</v>
      </c>
      <c r="G57" s="315">
        <v>0</v>
      </c>
      <c r="H57" s="365">
        <v>0.1</v>
      </c>
    </row>
    <row r="58" spans="2:8">
      <c r="B58" s="360" t="s">
        <v>225</v>
      </c>
      <c r="C58" s="356">
        <f t="shared" ref="C58:H58" si="10">SUM(C56:C57)</f>
        <v>87.038951053900007</v>
      </c>
      <c r="D58" s="356">
        <f t="shared" si="10"/>
        <v>57.829701547819695</v>
      </c>
      <c r="E58" s="356">
        <f t="shared" si="10"/>
        <v>-96.395526199999992</v>
      </c>
      <c r="F58" s="356">
        <f t="shared" si="10"/>
        <v>189.03895105390001</v>
      </c>
      <c r="G58" s="356">
        <f t="shared" si="10"/>
        <v>-105.39552619999999</v>
      </c>
      <c r="H58" s="370">
        <f t="shared" si="10"/>
        <v>-49.9</v>
      </c>
    </row>
    <row r="59" spans="2:8">
      <c r="B59" s="360"/>
      <c r="C59" s="358"/>
      <c r="D59" s="369"/>
      <c r="E59" s="358"/>
      <c r="F59" s="358"/>
      <c r="G59" s="358"/>
      <c r="H59" s="359"/>
    </row>
    <row r="60" spans="2:8">
      <c r="B60" s="360" t="s">
        <v>227</v>
      </c>
      <c r="C60" s="358"/>
      <c r="D60" s="369"/>
      <c r="E60" s="358"/>
      <c r="F60" s="358"/>
      <c r="G60" s="358"/>
      <c r="H60" s="359"/>
    </row>
    <row r="61" spans="2:8">
      <c r="B61" s="349" t="s">
        <v>373</v>
      </c>
      <c r="C61" s="315">
        <v>1113.2664803325918</v>
      </c>
      <c r="D61" s="364">
        <v>401</v>
      </c>
      <c r="E61" s="315">
        <f>E48-E62</f>
        <v>832.10000000000014</v>
      </c>
      <c r="F61" s="315">
        <v>1933.2664803325918</v>
      </c>
      <c r="G61" s="315">
        <f>G48-G62</f>
        <v>1577.0000000000002</v>
      </c>
      <c r="H61" s="365">
        <v>2180</v>
      </c>
    </row>
    <row r="62" spans="2:8">
      <c r="B62" s="349" t="s">
        <v>224</v>
      </c>
      <c r="C62" s="314">
        <v>-24.9610489461</v>
      </c>
      <c r="D62" s="366">
        <v>-11</v>
      </c>
      <c r="E62" s="314">
        <v>-6</v>
      </c>
      <c r="F62" s="314">
        <v>-33.9610489461</v>
      </c>
      <c r="G62" s="314">
        <v>-31</v>
      </c>
      <c r="H62" s="330">
        <v>-24</v>
      </c>
    </row>
    <row r="63" spans="2:8">
      <c r="B63" s="360" t="s">
        <v>225</v>
      </c>
      <c r="C63" s="358">
        <f t="shared" ref="C63:H63" si="11">SUM(C61:C62)</f>
        <v>1088.3054313864918</v>
      </c>
      <c r="D63" s="367">
        <f t="shared" si="11"/>
        <v>390</v>
      </c>
      <c r="E63" s="358">
        <f t="shared" si="11"/>
        <v>826.10000000000014</v>
      </c>
      <c r="F63" s="358">
        <f t="shared" si="11"/>
        <v>1899.3054313864918</v>
      </c>
      <c r="G63" s="358">
        <f t="shared" si="11"/>
        <v>1546.0000000000002</v>
      </c>
      <c r="H63" s="368">
        <f t="shared" si="11"/>
        <v>2156</v>
      </c>
    </row>
    <row r="64" spans="2:8" collapsed="1">
      <c r="B64" s="360"/>
      <c r="C64" s="356"/>
      <c r="D64" s="361"/>
      <c r="E64" s="362"/>
      <c r="F64" s="362"/>
      <c r="G64" s="362"/>
      <c r="H64" s="363"/>
    </row>
    <row r="65" spans="2:8">
      <c r="B65" s="349" t="s">
        <v>375</v>
      </c>
      <c r="C65" s="315">
        <v>142</v>
      </c>
      <c r="D65" s="315">
        <v>142</v>
      </c>
      <c r="E65" s="315">
        <v>31</v>
      </c>
      <c r="F65" s="315">
        <v>142</v>
      </c>
      <c r="G65" s="315">
        <v>31</v>
      </c>
      <c r="H65" s="365">
        <v>31</v>
      </c>
    </row>
    <row r="66" spans="2:8">
      <c r="B66" s="349" t="s">
        <v>376</v>
      </c>
      <c r="C66" s="314"/>
      <c r="D66" s="371"/>
      <c r="E66" s="316"/>
      <c r="F66" s="316"/>
      <c r="G66" s="316"/>
      <c r="H66" s="317">
        <v>17501</v>
      </c>
    </row>
    <row r="67" spans="2:8">
      <c r="B67" s="360"/>
      <c r="C67" s="356"/>
      <c r="D67" s="361"/>
      <c r="E67" s="362"/>
      <c r="F67" s="362"/>
      <c r="G67" s="362"/>
      <c r="H67" s="363"/>
    </row>
    <row r="68" spans="2:8" ht="26">
      <c r="B68" s="372" t="s">
        <v>383</v>
      </c>
      <c r="C68" s="373"/>
      <c r="D68" s="374"/>
      <c r="E68" s="373"/>
      <c r="F68" s="373"/>
      <c r="G68" s="373"/>
      <c r="H68" s="375"/>
    </row>
    <row r="69" spans="2:8">
      <c r="B69" s="372" t="s">
        <v>228</v>
      </c>
      <c r="C69" s="373"/>
      <c r="D69" s="374"/>
      <c r="E69" s="373"/>
      <c r="F69" s="373"/>
      <c r="G69" s="373"/>
      <c r="H69" s="375"/>
    </row>
    <row r="70" spans="2:8">
      <c r="B70" s="376" t="s">
        <v>377</v>
      </c>
      <c r="C70" s="377">
        <v>6.4040746816537499</v>
      </c>
      <c r="D70" s="377">
        <v>2.1483344651861649</v>
      </c>
      <c r="E70" s="377">
        <v>6.019233086750412</v>
      </c>
      <c r="F70" s="377">
        <v>10.994746679775632</v>
      </c>
      <c r="G70" s="377">
        <v>10.952052006241074</v>
      </c>
      <c r="H70" s="378">
        <v>14.488776671978027</v>
      </c>
    </row>
    <row r="71" spans="2:8" ht="13.5" thickBot="1">
      <c r="B71" s="379" t="s">
        <v>378</v>
      </c>
      <c r="C71" s="380">
        <v>5.7683225139648728</v>
      </c>
      <c r="D71" s="380">
        <v>1.9299349223693525</v>
      </c>
      <c r="E71" s="380">
        <v>5.5321888926659177</v>
      </c>
      <c r="F71" s="380">
        <v>9.8024778721161336</v>
      </c>
      <c r="G71" s="380">
        <v>10.025177395253234</v>
      </c>
      <c r="H71" s="381">
        <v>13.364192889080659</v>
      </c>
    </row>
    <row r="72" spans="2:8">
      <c r="B72" s="382" t="s">
        <v>379</v>
      </c>
      <c r="C72" s="403"/>
    </row>
    <row r="73" spans="2:8">
      <c r="B73" s="173" t="s">
        <v>380</v>
      </c>
    </row>
    <row r="74" spans="2:8"/>
  </sheetData>
  <mergeCells count="9">
    <mergeCell ref="B12:B15"/>
    <mergeCell ref="C12:E12"/>
    <mergeCell ref="F12:G12"/>
    <mergeCell ref="B4:H4"/>
    <mergeCell ref="B5:H5"/>
    <mergeCell ref="B6:H6"/>
    <mergeCell ref="B7:H7"/>
    <mergeCell ref="B8:H8"/>
    <mergeCell ref="B10:H10"/>
  </mergeCells>
  <pageMargins left="0.17" right="0" top="0.51181102362204722" bottom="0" header="0.31496062992125984" footer="0.31496062992125984"/>
  <pageSetup scale="64" orientation="portrait" r:id="rId1"/>
  <ignoredErrors>
    <ignoredError sqref="G30:H30"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CC1E3-D378-42C7-A2BF-8ED6BDFF9DAA}">
  <dimension ref="B1:AP87"/>
  <sheetViews>
    <sheetView showGridLines="0" zoomScaleNormal="100" workbookViewId="0">
      <pane xSplit="2" ySplit="3" topLeftCell="C4" activePane="bottomRight" state="frozen"/>
      <selection activeCell="L33" sqref="L33:L35"/>
      <selection pane="topRight" activeCell="L33" sqref="L33:L35"/>
      <selection pane="bottomLeft" activeCell="L33" sqref="L33:L35"/>
      <selection pane="bottomRight"/>
    </sheetView>
  </sheetViews>
  <sheetFormatPr defaultColWidth="0" defaultRowHeight="13" zeroHeight="1"/>
  <cols>
    <col min="1" max="1" width="2.69921875" customWidth="1"/>
    <col min="2" max="2" width="35.3984375" customWidth="1"/>
    <col min="3" max="4" width="8.296875" customWidth="1"/>
    <col min="5" max="5" width="7.69921875" customWidth="1"/>
    <col min="6" max="6" width="8.296875" customWidth="1"/>
    <col min="7" max="7" width="0.796875" customWidth="1"/>
    <col min="8" max="8" width="8.796875" customWidth="1"/>
    <col min="9" max="9" width="9.69921875" customWidth="1"/>
    <col min="10" max="10" width="9.3984375" bestFit="1" customWidth="1"/>
    <col min="11" max="11" width="13" bestFit="1" customWidth="1"/>
    <col min="12" max="12" width="13.296875" bestFit="1" customWidth="1"/>
    <col min="13" max="13" width="0.8984375" customWidth="1"/>
    <col min="14" max="14" width="10.3984375" customWidth="1"/>
    <col min="15" max="15" width="11.19921875" customWidth="1"/>
    <col min="16" max="16" width="12.3984375" customWidth="1"/>
    <col min="17" max="17" width="0.69921875" customWidth="1"/>
    <col min="18" max="18" width="12.3984375" hidden="1" customWidth="1"/>
    <col min="19" max="19" width="7" hidden="1" customWidth="1"/>
    <col min="20" max="22" width="12.3984375" customWidth="1"/>
    <col min="23" max="23" width="2.69921875" customWidth="1"/>
    <col min="24" max="24" width="2.8984375" customWidth="1"/>
    <col min="25" max="27" width="8.796875" style="118" customWidth="1"/>
    <col min="28" max="28" width="7.59765625" style="118" customWidth="1"/>
    <col min="29" max="29" width="7.796875" style="118" customWidth="1"/>
    <col min="30" max="38" width="8.796875" style="118" customWidth="1"/>
    <col min="39" max="39" width="2.69921875" customWidth="1"/>
    <col min="43" max="16384" width="8.796875" hidden="1"/>
  </cols>
  <sheetData>
    <row r="1" spans="2:39">
      <c r="J1" s="153"/>
      <c r="K1" s="165"/>
      <c r="L1" s="165"/>
    </row>
    <row r="2" spans="2:39">
      <c r="B2" s="752" t="s">
        <v>0</v>
      </c>
      <c r="C2" s="753"/>
      <c r="D2" s="753"/>
      <c r="E2" s="753"/>
      <c r="F2" s="753"/>
      <c r="G2" s="753"/>
      <c r="H2" s="753"/>
      <c r="I2" s="753"/>
      <c r="J2" s="753"/>
      <c r="K2" s="753"/>
      <c r="L2" s="753"/>
      <c r="M2" s="753"/>
      <c r="N2" s="753"/>
      <c r="O2" s="753"/>
      <c r="P2" s="753"/>
      <c r="Q2" s="753"/>
      <c r="R2" s="753"/>
      <c r="S2" s="753"/>
      <c r="T2" s="753"/>
      <c r="U2" s="753"/>
      <c r="V2" s="754"/>
      <c r="Y2" s="740" t="s">
        <v>40</v>
      </c>
      <c r="Z2" s="741"/>
      <c r="AA2" s="741"/>
      <c r="AB2" s="741"/>
      <c r="AC2" s="741"/>
      <c r="AD2" s="741"/>
      <c r="AE2" s="741"/>
      <c r="AF2" s="741"/>
      <c r="AG2" s="741"/>
      <c r="AH2" s="741"/>
      <c r="AI2" s="741"/>
      <c r="AJ2" s="741"/>
      <c r="AK2" s="741"/>
      <c r="AL2" s="742"/>
    </row>
    <row r="3" spans="2:39">
      <c r="B3" s="8" t="s">
        <v>1</v>
      </c>
      <c r="C3" s="122" t="s">
        <v>234</v>
      </c>
      <c r="D3" s="86" t="s">
        <v>39</v>
      </c>
      <c r="E3" s="86" t="s">
        <v>3</v>
      </c>
      <c r="F3" s="94" t="s">
        <v>235</v>
      </c>
      <c r="G3" s="133"/>
      <c r="H3" s="87" t="s">
        <v>236</v>
      </c>
      <c r="I3" s="93" t="s">
        <v>5</v>
      </c>
      <c r="J3" s="95" t="s">
        <v>2</v>
      </c>
      <c r="K3" s="89" t="s">
        <v>4</v>
      </c>
      <c r="L3" s="88" t="s">
        <v>6</v>
      </c>
      <c r="M3" s="133"/>
      <c r="N3" s="96" t="s">
        <v>8</v>
      </c>
      <c r="O3" s="97" t="s">
        <v>7</v>
      </c>
      <c r="P3" s="89" t="s">
        <v>9</v>
      </c>
      <c r="Q3" s="133"/>
      <c r="R3" s="98" t="s">
        <v>230</v>
      </c>
      <c r="S3" s="100" t="s">
        <v>229</v>
      </c>
      <c r="T3" s="99" t="s">
        <v>231</v>
      </c>
      <c r="U3" s="99" t="s">
        <v>232</v>
      </c>
      <c r="V3" s="100" t="s">
        <v>233</v>
      </c>
      <c r="Y3" s="123" t="str">
        <f>C3</f>
        <v>Q1'25</v>
      </c>
      <c r="Z3" s="103" t="str">
        <f>D3</f>
        <v>Q2'25</v>
      </c>
      <c r="AA3" s="103" t="str">
        <f>E3</f>
        <v>Q3'25</v>
      </c>
      <c r="AB3" s="104" t="str">
        <f>F3</f>
        <v>Q4'25</v>
      </c>
      <c r="AC3" s="105" t="str">
        <f>H3</f>
        <v>Q1'26</v>
      </c>
      <c r="AD3" s="106" t="str">
        <f>I3</f>
        <v>Q2'26</v>
      </c>
      <c r="AE3" s="107" t="str">
        <f>J3</f>
        <v>Q3'26</v>
      </c>
      <c r="AF3" s="108" t="str">
        <f>N3</f>
        <v>9M FY'25</v>
      </c>
      <c r="AG3" s="117" t="str">
        <f>O3</f>
        <v>9M FY'26</v>
      </c>
      <c r="AH3" s="110" t="str">
        <f>R3</f>
        <v>H1'25</v>
      </c>
      <c r="AI3" s="112" t="str">
        <f>S3</f>
        <v>H1'26</v>
      </c>
      <c r="AJ3" s="111" t="str">
        <f>T3</f>
        <v>FY23</v>
      </c>
      <c r="AK3" s="111" t="str">
        <f>U3</f>
        <v>FY24</v>
      </c>
      <c r="AL3" s="112" t="str">
        <f>V3</f>
        <v>FY25</v>
      </c>
    </row>
    <row r="4" spans="2:39">
      <c r="B4" s="1" t="s">
        <v>10</v>
      </c>
      <c r="C4" s="408">
        <v>6312.4755569008021</v>
      </c>
      <c r="D4" s="409">
        <v>6694.9249230251626</v>
      </c>
      <c r="E4" s="409">
        <v>7071.8388691934733</v>
      </c>
      <c r="F4" s="410">
        <v>7574.9440086604354</v>
      </c>
      <c r="G4" s="411"/>
      <c r="H4" s="408">
        <v>7605.3495661640818</v>
      </c>
      <c r="I4" s="412">
        <v>7984.5512096509365</v>
      </c>
      <c r="J4" s="410">
        <v>8544.4939349684355</v>
      </c>
      <c r="K4" s="413">
        <f t="shared" ref="K4:K11" si="0">IFERROR(J4/E4-1,0)</f>
        <v>0.20824216911815974</v>
      </c>
      <c r="L4" s="414">
        <f>IFERROR(J4/I4-1,0)</f>
        <v>7.0128265273155854E-2</v>
      </c>
      <c r="M4" s="415"/>
      <c r="N4" s="416">
        <v>20079.239349119438</v>
      </c>
      <c r="O4" s="417">
        <v>24134.394710783454</v>
      </c>
      <c r="P4" s="413">
        <f>IFERROR(O4/N4-1,0)</f>
        <v>0.20195761857093708</v>
      </c>
      <c r="Q4" s="415"/>
      <c r="R4" s="418">
        <v>13007.400479925964</v>
      </c>
      <c r="S4" s="419">
        <v>15589.900775815018</v>
      </c>
      <c r="T4" s="420">
        <v>19853.501465500107</v>
      </c>
      <c r="U4" s="420">
        <v>21962.932412359198</v>
      </c>
      <c r="V4" s="419">
        <v>27654.183357779875</v>
      </c>
      <c r="W4" s="421"/>
      <c r="X4" s="421"/>
      <c r="Y4" s="422">
        <f t="shared" ref="Y4:AB6" si="1">+C4/C$4</f>
        <v>1</v>
      </c>
      <c r="Z4" s="423">
        <f t="shared" si="1"/>
        <v>1</v>
      </c>
      <c r="AA4" s="423">
        <f t="shared" si="1"/>
        <v>1</v>
      </c>
      <c r="AB4" s="424">
        <f t="shared" si="1"/>
        <v>1</v>
      </c>
      <c r="AC4" s="422">
        <f t="shared" ref="AC4:AD6" si="2">+H4/H$4</f>
        <v>1</v>
      </c>
      <c r="AD4" s="425">
        <f t="shared" si="2"/>
        <v>1</v>
      </c>
      <c r="AE4" s="424">
        <f>+J4/$J$4</f>
        <v>1</v>
      </c>
      <c r="AF4" s="426">
        <f>+N4/$N$4</f>
        <v>1</v>
      </c>
      <c r="AG4" s="425">
        <f>+O4/$O$4</f>
        <v>1</v>
      </c>
      <c r="AH4" s="427">
        <f t="shared" ref="AH4:AL6" si="3">R4/R$4</f>
        <v>1</v>
      </c>
      <c r="AI4" s="428">
        <f t="shared" si="3"/>
        <v>1</v>
      </c>
      <c r="AJ4" s="429">
        <f t="shared" si="3"/>
        <v>1</v>
      </c>
      <c r="AK4" s="429">
        <f t="shared" si="3"/>
        <v>1</v>
      </c>
      <c r="AL4" s="428">
        <f t="shared" si="3"/>
        <v>1</v>
      </c>
      <c r="AM4" s="118"/>
    </row>
    <row r="5" spans="2:39">
      <c r="B5" s="1" t="s">
        <v>11</v>
      </c>
      <c r="C5" s="408">
        <v>3588.4568354233184</v>
      </c>
      <c r="D5" s="409">
        <v>3670.6415738887135</v>
      </c>
      <c r="E5" s="409">
        <v>3747.1190910103232</v>
      </c>
      <c r="F5" s="410">
        <v>3957.7976735235343</v>
      </c>
      <c r="G5" s="411"/>
      <c r="H5" s="408">
        <v>4151.689681617162</v>
      </c>
      <c r="I5" s="412">
        <v>4294.5318300060062</v>
      </c>
      <c r="J5" s="410">
        <v>4513.0995421334146</v>
      </c>
      <c r="K5" s="413">
        <f t="shared" si="0"/>
        <v>0.20441849658868527</v>
      </c>
      <c r="L5" s="414">
        <f>IFERROR(J5/I5-1,0)</f>
        <v>5.0894421273180557E-2</v>
      </c>
      <c r="M5" s="415"/>
      <c r="N5" s="416">
        <v>11006.217500322356</v>
      </c>
      <c r="O5" s="417">
        <v>12959.321053756583</v>
      </c>
      <c r="P5" s="413">
        <f>IFERROR(O5/N5-1,0)</f>
        <v>0.17745456632826162</v>
      </c>
      <c r="Q5" s="415"/>
      <c r="R5" s="430">
        <v>7259.0984093120323</v>
      </c>
      <c r="S5" s="431">
        <v>8446.2215116231691</v>
      </c>
      <c r="T5" s="432">
        <v>10954.432577676384</v>
      </c>
      <c r="U5" s="432">
        <v>12188.379998738177</v>
      </c>
      <c r="V5" s="431">
        <v>14964.01517384589</v>
      </c>
      <c r="W5" s="421"/>
      <c r="X5" s="421"/>
      <c r="Y5" s="422">
        <f t="shared" si="1"/>
        <v>0.5684706107892038</v>
      </c>
      <c r="Z5" s="423">
        <f t="shared" si="1"/>
        <v>0.54827225339968422</v>
      </c>
      <c r="AA5" s="423">
        <f t="shared" si="1"/>
        <v>0.5298648852611193</v>
      </c>
      <c r="AB5" s="424">
        <f t="shared" si="1"/>
        <v>0.5224854030602184</v>
      </c>
      <c r="AC5" s="422">
        <f t="shared" si="2"/>
        <v>0.54589071093955699</v>
      </c>
      <c r="AD5" s="425">
        <f t="shared" si="2"/>
        <v>0.53785513014372055</v>
      </c>
      <c r="AE5" s="424">
        <f>+J5/$J$4</f>
        <v>0.52818804442747691</v>
      </c>
      <c r="AF5" s="426">
        <f>+N5/$N$4</f>
        <v>0.54813916548113795</v>
      </c>
      <c r="AG5" s="425">
        <f>+O5/$O$4</f>
        <v>0.53696482588669392</v>
      </c>
      <c r="AH5" s="433">
        <f t="shared" si="3"/>
        <v>0.55807449155692868</v>
      </c>
      <c r="AI5" s="434">
        <f t="shared" si="3"/>
        <v>0.5417751936385633</v>
      </c>
      <c r="AJ5" s="435">
        <f t="shared" si="3"/>
        <v>0.55176325429104567</v>
      </c>
      <c r="AK5" s="435">
        <f t="shared" si="3"/>
        <v>0.55495230645427895</v>
      </c>
      <c r="AL5" s="434">
        <f t="shared" si="3"/>
        <v>0.54111217027264358</v>
      </c>
    </row>
    <row r="6" spans="2:39">
      <c r="B6" s="402" t="s">
        <v>12</v>
      </c>
      <c r="C6" s="436">
        <v>2724.0187214774837</v>
      </c>
      <c r="D6" s="437">
        <v>3024.283349136449</v>
      </c>
      <c r="E6" s="437">
        <v>3324.7197781831501</v>
      </c>
      <c r="F6" s="438">
        <v>3617.1463351369011</v>
      </c>
      <c r="G6" s="411"/>
      <c r="H6" s="436">
        <v>3453.6598845469198</v>
      </c>
      <c r="I6" s="437">
        <v>3690.0193796449303</v>
      </c>
      <c r="J6" s="438">
        <v>4031.3943928350209</v>
      </c>
      <c r="K6" s="439">
        <f t="shared" si="0"/>
        <v>0.21255163195679772</v>
      </c>
      <c r="L6" s="440">
        <f>IFERROR(J6/I6-1,0)</f>
        <v>9.2513067837312946E-2</v>
      </c>
      <c r="M6" s="415"/>
      <c r="N6" s="436">
        <v>9073.0218487970815</v>
      </c>
      <c r="O6" s="438">
        <v>11175.073657026871</v>
      </c>
      <c r="P6" s="439">
        <f>IFERROR(O6/N6-1,0)</f>
        <v>0.23168155475217822</v>
      </c>
      <c r="Q6" s="415"/>
      <c r="R6" s="436">
        <f>R4-R5</f>
        <v>5748.3020706139314</v>
      </c>
      <c r="S6" s="438">
        <f>S4-S5</f>
        <v>7143.6792641918491</v>
      </c>
      <c r="T6" s="437">
        <v>8899.0688878237233</v>
      </c>
      <c r="U6" s="437">
        <v>9774.5524136210206</v>
      </c>
      <c r="V6" s="438">
        <v>12690.168183933985</v>
      </c>
      <c r="W6" s="421"/>
      <c r="X6" s="421"/>
      <c r="Y6" s="441">
        <f t="shared" si="1"/>
        <v>0.4315293892107962</v>
      </c>
      <c r="Z6" s="442">
        <f t="shared" si="1"/>
        <v>0.45172774660031573</v>
      </c>
      <c r="AA6" s="442">
        <f t="shared" si="1"/>
        <v>0.4701351147388807</v>
      </c>
      <c r="AB6" s="443">
        <f t="shared" si="1"/>
        <v>0.4775145969397816</v>
      </c>
      <c r="AC6" s="441">
        <f t="shared" si="2"/>
        <v>0.45410928906044301</v>
      </c>
      <c r="AD6" s="444">
        <f t="shared" si="2"/>
        <v>0.46214486985627939</v>
      </c>
      <c r="AE6" s="443">
        <f>+J6/$J$4</f>
        <v>0.47181195557252315</v>
      </c>
      <c r="AF6" s="445">
        <f>+N6/$N$4</f>
        <v>0.45186083451886205</v>
      </c>
      <c r="AG6" s="444">
        <f>+O6/$O$4</f>
        <v>0.46303517411330614</v>
      </c>
      <c r="AH6" s="427">
        <f t="shared" si="3"/>
        <v>0.44192550844307132</v>
      </c>
      <c r="AI6" s="428">
        <f t="shared" si="3"/>
        <v>0.45822480636143675</v>
      </c>
      <c r="AJ6" s="429">
        <f t="shared" si="3"/>
        <v>0.44823674570895433</v>
      </c>
      <c r="AK6" s="429">
        <f t="shared" si="3"/>
        <v>0.44504769354572105</v>
      </c>
      <c r="AL6" s="428">
        <f t="shared" si="3"/>
        <v>0.45888782972735642</v>
      </c>
    </row>
    <row r="7" spans="2:39" s="4" customFormat="1">
      <c r="B7" s="399" t="s">
        <v>13</v>
      </c>
      <c r="C7" s="446">
        <v>0.4315293892107962</v>
      </c>
      <c r="D7" s="447">
        <v>0.45172774660031573</v>
      </c>
      <c r="E7" s="447">
        <v>0.4701351147388807</v>
      </c>
      <c r="F7" s="448">
        <v>0.4775145969397816</v>
      </c>
      <c r="G7" s="411"/>
      <c r="H7" s="446">
        <v>0.45410928906044301</v>
      </c>
      <c r="I7" s="447">
        <v>0.46214486985627939</v>
      </c>
      <c r="J7" s="448">
        <v>0.47181195557252315</v>
      </c>
      <c r="K7" s="447">
        <f>J7-E7</f>
        <v>1.6768408336424456E-3</v>
      </c>
      <c r="L7" s="449">
        <f>J7-I7</f>
        <v>9.6670857162437507E-3</v>
      </c>
      <c r="M7" s="415"/>
      <c r="N7" s="446">
        <v>0.45186083451886205</v>
      </c>
      <c r="O7" s="448">
        <v>0.46303517411330614</v>
      </c>
      <c r="P7" s="450">
        <f>O7-N7</f>
        <v>1.1174339594444083E-2</v>
      </c>
      <c r="Q7" s="415"/>
      <c r="R7" s="446">
        <f>R6/R4</f>
        <v>0.44192550844307132</v>
      </c>
      <c r="S7" s="448">
        <f>S6/S4</f>
        <v>0.45822480636143675</v>
      </c>
      <c r="T7" s="447">
        <v>0.44823674570895433</v>
      </c>
      <c r="U7" s="447">
        <v>0.44504769354572105</v>
      </c>
      <c r="V7" s="448">
        <v>0.45888782972735642</v>
      </c>
      <c r="W7" s="421"/>
      <c r="X7" s="421"/>
      <c r="Y7" s="451"/>
      <c r="Z7" s="452"/>
      <c r="AA7" s="452"/>
      <c r="AB7" s="453"/>
      <c r="AC7" s="451"/>
      <c r="AD7" s="452"/>
      <c r="AE7" s="453"/>
      <c r="AF7" s="451"/>
      <c r="AG7" s="452"/>
      <c r="AH7" s="451"/>
      <c r="AI7" s="453"/>
      <c r="AJ7" s="452"/>
      <c r="AK7" s="452"/>
      <c r="AL7" s="453"/>
    </row>
    <row r="8" spans="2:39">
      <c r="B8" s="1" t="s">
        <v>14</v>
      </c>
      <c r="C8" s="408">
        <v>291.67497278328557</v>
      </c>
      <c r="D8" s="409">
        <v>290.93617272313043</v>
      </c>
      <c r="E8" s="409">
        <v>282.65306568695576</v>
      </c>
      <c r="F8" s="410">
        <v>320.75477404234914</v>
      </c>
      <c r="G8" s="411"/>
      <c r="H8" s="408">
        <v>299.66968577270137</v>
      </c>
      <c r="I8" s="412">
        <v>324.18590528307516</v>
      </c>
      <c r="J8" s="417">
        <v>347.65064152767127</v>
      </c>
      <c r="K8" s="413">
        <f t="shared" si="0"/>
        <v>0.2299553188384722</v>
      </c>
      <c r="L8" s="414">
        <f>IFERROR(J8/I8-1,0)</f>
        <v>7.2380494840165843E-2</v>
      </c>
      <c r="M8" s="415"/>
      <c r="N8" s="416">
        <v>865.26421119337181</v>
      </c>
      <c r="O8" s="417">
        <v>971.50623258344785</v>
      </c>
      <c r="P8" s="413">
        <f>IFERROR(O8/N8-1,0)</f>
        <v>0.12278564167532968</v>
      </c>
      <c r="Q8" s="415"/>
      <c r="R8" s="430">
        <v>582.61114550641594</v>
      </c>
      <c r="S8" s="431">
        <v>623.85559105577659</v>
      </c>
      <c r="T8" s="432">
        <v>1055.451290195306</v>
      </c>
      <c r="U8" s="432">
        <v>1259.0176901806171</v>
      </c>
      <c r="V8" s="431">
        <v>1186.0189852357209</v>
      </c>
      <c r="W8" s="421"/>
      <c r="X8" s="421"/>
      <c r="Y8" s="422">
        <f t="shared" ref="Y8:AB11" si="4">+C8/C$4</f>
        <v>4.6206115200624627E-2</v>
      </c>
      <c r="Z8" s="423">
        <f t="shared" si="4"/>
        <v>4.3456226330865003E-2</v>
      </c>
      <c r="AA8" s="423">
        <f t="shared" si="4"/>
        <v>3.9968821534983823E-2</v>
      </c>
      <c r="AB8" s="424">
        <f t="shared" si="4"/>
        <v>4.2344177551098747E-2</v>
      </c>
      <c r="AC8" s="422">
        <f t="shared" ref="AC8:AD11" si="5">+H8/H$4</f>
        <v>3.9402486784555005E-2</v>
      </c>
      <c r="AD8" s="425">
        <f t="shared" si="5"/>
        <v>4.0601643946028082E-2</v>
      </c>
      <c r="AE8" s="424">
        <f>+J8/$J$4</f>
        <v>4.0687095593210876E-2</v>
      </c>
      <c r="AF8" s="426">
        <f>+N8/$N$4</f>
        <v>4.3092479558062412E-2</v>
      </c>
      <c r="AG8" s="425">
        <f>+O8/$O$4</f>
        <v>4.0254012757542687E-2</v>
      </c>
      <c r="AH8" s="433">
        <f t="shared" ref="AH8:AL11" si="6">R8/R$4</f>
        <v>4.4790744038791373E-2</v>
      </c>
      <c r="AI8" s="434">
        <f t="shared" si="6"/>
        <v>4.0016649241512721E-2</v>
      </c>
      <c r="AJ8" s="435">
        <f t="shared" si="6"/>
        <v>5.3161972059658509E-2</v>
      </c>
      <c r="AK8" s="435">
        <f t="shared" si="6"/>
        <v>5.7324662597064237E-2</v>
      </c>
      <c r="AL8" s="434">
        <f t="shared" si="6"/>
        <v>4.2887507104854047E-2</v>
      </c>
    </row>
    <row r="9" spans="2:39">
      <c r="B9" s="1" t="s">
        <v>15</v>
      </c>
      <c r="C9" s="408">
        <v>765.4797284143923</v>
      </c>
      <c r="D9" s="409">
        <v>862.92946910066291</v>
      </c>
      <c r="E9" s="409">
        <v>922.72770581846748</v>
      </c>
      <c r="F9" s="410">
        <v>1000.2351486326889</v>
      </c>
      <c r="G9" s="411"/>
      <c r="H9" s="408">
        <v>1058.2405705300871</v>
      </c>
      <c r="I9" s="412">
        <v>1136.6019765721344</v>
      </c>
      <c r="J9" s="417">
        <v>1110.2037987090926</v>
      </c>
      <c r="K9" s="413">
        <f t="shared" si="0"/>
        <v>0.20317596589812181</v>
      </c>
      <c r="L9" s="414">
        <f>IFERROR(J9/I9-1,0)</f>
        <v>-2.3225525212137832E-2</v>
      </c>
      <c r="M9" s="415"/>
      <c r="N9" s="416">
        <v>2551.1369033335227</v>
      </c>
      <c r="O9" s="417">
        <v>3305.046345811314</v>
      </c>
      <c r="P9" s="413">
        <f>IFERROR(O9/N9-1,0)</f>
        <v>0.29551900624881089</v>
      </c>
      <c r="Q9" s="415"/>
      <c r="R9" s="430">
        <v>1628.4091975150552</v>
      </c>
      <c r="S9" s="431">
        <v>2194.8425471022215</v>
      </c>
      <c r="T9" s="432">
        <v>3368.8305977495238</v>
      </c>
      <c r="U9" s="432">
        <v>3434.8147324719903</v>
      </c>
      <c r="V9" s="431">
        <v>3551.372051966212</v>
      </c>
      <c r="W9" s="421"/>
      <c r="X9" s="421"/>
      <c r="Y9" s="422">
        <f t="shared" si="4"/>
        <v>0.12126458494996775</v>
      </c>
      <c r="Z9" s="423">
        <f t="shared" si="4"/>
        <v>0.12889307632605093</v>
      </c>
      <c r="AA9" s="423">
        <f t="shared" si="4"/>
        <v>0.13047917562687658</v>
      </c>
      <c r="AB9" s="424">
        <f t="shared" si="4"/>
        <v>0.13204522006883745</v>
      </c>
      <c r="AC9" s="422">
        <f t="shared" si="5"/>
        <v>0.13914423805556028</v>
      </c>
      <c r="AD9" s="425">
        <f t="shared" si="5"/>
        <v>0.1423501392537031</v>
      </c>
      <c r="AE9" s="424">
        <f>+J9/$J$4</f>
        <v>0.12993207171293916</v>
      </c>
      <c r="AF9" s="426">
        <f>+N9/$N$4</f>
        <v>0.12705346347920302</v>
      </c>
      <c r="AG9" s="425">
        <f>+O9/$O$4</f>
        <v>0.13694341148463074</v>
      </c>
      <c r="AH9" s="433">
        <f t="shared" si="6"/>
        <v>0.12519097878381952</v>
      </c>
      <c r="AI9" s="434">
        <f t="shared" si="6"/>
        <v>0.14078617809467606</v>
      </c>
      <c r="AJ9" s="435">
        <f t="shared" si="6"/>
        <v>0.16968445609474073</v>
      </c>
      <c r="AK9" s="435">
        <f t="shared" si="6"/>
        <v>0.15639144482087089</v>
      </c>
      <c r="AL9" s="434">
        <f t="shared" si="6"/>
        <v>0.12842078921730712</v>
      </c>
    </row>
    <row r="10" spans="2:39">
      <c r="B10" s="1" t="s">
        <v>16</v>
      </c>
      <c r="C10" s="408">
        <v>735.96428871119315</v>
      </c>
      <c r="D10" s="409">
        <v>739.40092421387976</v>
      </c>
      <c r="E10" s="409">
        <v>891.27274867822416</v>
      </c>
      <c r="F10" s="410">
        <v>765.52425881465024</v>
      </c>
      <c r="G10" s="411"/>
      <c r="H10" s="408">
        <v>958.5834573180191</v>
      </c>
      <c r="I10" s="412">
        <v>1034.164436540527</v>
      </c>
      <c r="J10" s="417">
        <v>1052.5749256534516</v>
      </c>
      <c r="K10" s="413">
        <f t="shared" si="0"/>
        <v>0.18097959038290123</v>
      </c>
      <c r="L10" s="414">
        <f>IFERROR(J10/I10-1,0)</f>
        <v>1.7802284107265365E-2</v>
      </c>
      <c r="M10" s="415"/>
      <c r="N10" s="416">
        <v>2366.6379616032973</v>
      </c>
      <c r="O10" s="417">
        <v>3045.3228195119977</v>
      </c>
      <c r="P10" s="413">
        <f>IFERROR(O10/N10-1,0)</f>
        <v>0.28677172804619433</v>
      </c>
      <c r="Q10" s="415"/>
      <c r="R10" s="430">
        <v>1475.3652129250729</v>
      </c>
      <c r="S10" s="431">
        <v>1992.7478938585464</v>
      </c>
      <c r="T10" s="432">
        <v>3131.3138913317375</v>
      </c>
      <c r="U10" s="432">
        <v>2759.3271753609552</v>
      </c>
      <c r="V10" s="431">
        <v>3132.1622204179471</v>
      </c>
      <c r="W10" s="421"/>
      <c r="X10" s="421"/>
      <c r="Y10" s="422">
        <f t="shared" si="4"/>
        <v>0.1165888536244131</v>
      </c>
      <c r="Z10" s="423">
        <f t="shared" si="4"/>
        <v>0.1104420038633943</v>
      </c>
      <c r="AA10" s="423">
        <f t="shared" si="4"/>
        <v>0.12603125794633266</v>
      </c>
      <c r="AB10" s="424">
        <f t="shared" si="4"/>
        <v>0.10106005508944042</v>
      </c>
      <c r="AC10" s="422">
        <f t="shared" si="5"/>
        <v>0.12604068346611197</v>
      </c>
      <c r="AD10" s="425">
        <f t="shared" si="5"/>
        <v>0.1295206717805919</v>
      </c>
      <c r="AE10" s="424">
        <f>+J10/$J$4</f>
        <v>0.12318750925034626</v>
      </c>
      <c r="AF10" s="426">
        <f>+N10/$N$4</f>
        <v>0.11786492109857163</v>
      </c>
      <c r="AG10" s="425">
        <f>+O10/$O$4</f>
        <v>0.12618186020432165</v>
      </c>
      <c r="AH10" s="433">
        <f t="shared" si="6"/>
        <v>0.11342506254051082</v>
      </c>
      <c r="AI10" s="434">
        <f t="shared" si="6"/>
        <v>0.12782300044846617</v>
      </c>
      <c r="AJ10" s="435">
        <f t="shared" si="6"/>
        <v>0.15772098925587988</v>
      </c>
      <c r="AK10" s="435">
        <f t="shared" si="6"/>
        <v>0.12563564480161124</v>
      </c>
      <c r="AL10" s="434">
        <f t="shared" si="6"/>
        <v>0.11326178682968718</v>
      </c>
    </row>
    <row r="11" spans="2:39">
      <c r="B11" s="402" t="s">
        <v>17</v>
      </c>
      <c r="C11" s="436">
        <v>930.89973156861288</v>
      </c>
      <c r="D11" s="437">
        <v>1131.0167830987759</v>
      </c>
      <c r="E11" s="437">
        <v>1228.0662579995028</v>
      </c>
      <c r="F11" s="438">
        <v>1530.6321536472133</v>
      </c>
      <c r="G11" s="411"/>
      <c r="H11" s="436">
        <v>1137.166170926112</v>
      </c>
      <c r="I11" s="437">
        <v>1195.067061249194</v>
      </c>
      <c r="J11" s="438">
        <v>1520.9650269448052</v>
      </c>
      <c r="K11" s="439">
        <f t="shared" si="0"/>
        <v>0.23850404409158599</v>
      </c>
      <c r="L11" s="440">
        <f>IFERROR(J11/I11-1,0)</f>
        <v>0.27270265934277593</v>
      </c>
      <c r="M11" s="415"/>
      <c r="N11" s="436">
        <v>3289.9827726668914</v>
      </c>
      <c r="O11" s="438">
        <v>3853.1982591201113</v>
      </c>
      <c r="P11" s="439">
        <f>IFERROR(O11/N11-1,0)</f>
        <v>0.1711910138656052</v>
      </c>
      <c r="Q11" s="415"/>
      <c r="R11" s="436">
        <f>R6-SUM(R8:R10)</f>
        <v>2061.9165146673877</v>
      </c>
      <c r="S11" s="438">
        <f>S6-SUM(S8:S10)</f>
        <v>2332.2332321753047</v>
      </c>
      <c r="T11" s="437">
        <v>1343.4731085471567</v>
      </c>
      <c r="U11" s="437">
        <v>2321.392815607458</v>
      </c>
      <c r="V11" s="438">
        <v>4820.6149263141051</v>
      </c>
      <c r="W11" s="421"/>
      <c r="X11" s="421"/>
      <c r="Y11" s="441">
        <f t="shared" si="4"/>
        <v>0.14746983543579076</v>
      </c>
      <c r="Z11" s="444">
        <f t="shared" si="4"/>
        <v>0.16893644008000552</v>
      </c>
      <c r="AA11" s="444">
        <f t="shared" si="4"/>
        <v>0.17365585963068766</v>
      </c>
      <c r="AB11" s="454">
        <f t="shared" si="4"/>
        <v>0.20206514423040503</v>
      </c>
      <c r="AC11" s="445">
        <f t="shared" si="5"/>
        <v>0.14952188075421571</v>
      </c>
      <c r="AD11" s="444">
        <f t="shared" si="5"/>
        <v>0.14967241487595634</v>
      </c>
      <c r="AE11" s="454">
        <f>+J11/$J$4</f>
        <v>0.17800527901602681</v>
      </c>
      <c r="AF11" s="445">
        <f>+N11/$N$4</f>
        <v>0.16384997038302507</v>
      </c>
      <c r="AG11" s="444">
        <f>+O11/$O$4</f>
        <v>0.15965588966681105</v>
      </c>
      <c r="AH11" s="455">
        <f t="shared" si="6"/>
        <v>0.15851872307994963</v>
      </c>
      <c r="AI11" s="456">
        <f t="shared" si="6"/>
        <v>0.14959897857678178</v>
      </c>
      <c r="AJ11" s="457">
        <f t="shared" si="6"/>
        <v>6.7669328298675238E-2</v>
      </c>
      <c r="AK11" s="457">
        <f t="shared" si="6"/>
        <v>0.10569594132617469</v>
      </c>
      <c r="AL11" s="456">
        <f t="shared" si="6"/>
        <v>0.17431774657550808</v>
      </c>
    </row>
    <row r="12" spans="2:39" s="4" customFormat="1">
      <c r="B12" s="399" t="s">
        <v>18</v>
      </c>
      <c r="C12" s="446">
        <v>0.14746983543579076</v>
      </c>
      <c r="D12" s="447">
        <v>0.16893644008000552</v>
      </c>
      <c r="E12" s="447">
        <v>0.17365585963068766</v>
      </c>
      <c r="F12" s="448">
        <v>0.20206514423040503</v>
      </c>
      <c r="G12" s="411"/>
      <c r="H12" s="446">
        <v>0.14952188075421571</v>
      </c>
      <c r="I12" s="447">
        <v>0.14967241487595634</v>
      </c>
      <c r="J12" s="448">
        <v>0.17800527901602681</v>
      </c>
      <c r="K12" s="447">
        <f>J12-E12</f>
        <v>4.3494193853391427E-3</v>
      </c>
      <c r="L12" s="449">
        <f>J12-I12</f>
        <v>2.8332864140070468E-2</v>
      </c>
      <c r="M12" s="415"/>
      <c r="N12" s="446">
        <v>0.16384997038302507</v>
      </c>
      <c r="O12" s="448">
        <v>0.15965588966681105</v>
      </c>
      <c r="P12" s="447">
        <f>O12-N12</f>
        <v>-4.1940807162140215E-3</v>
      </c>
      <c r="Q12" s="415"/>
      <c r="R12" s="446">
        <f>R11/R4</f>
        <v>0.15851872307994963</v>
      </c>
      <c r="S12" s="448">
        <f>S11/S4</f>
        <v>0.14959897857678178</v>
      </c>
      <c r="T12" s="447">
        <v>6.7669328298675238E-2</v>
      </c>
      <c r="U12" s="447">
        <v>0.10569594132617469</v>
      </c>
      <c r="V12" s="448">
        <v>0.17431774657550808</v>
      </c>
      <c r="W12" s="421"/>
      <c r="X12" s="421"/>
      <c r="Y12" s="451"/>
      <c r="Z12" s="458"/>
      <c r="AA12" s="458"/>
      <c r="AB12" s="459"/>
      <c r="AC12" s="460"/>
      <c r="AD12" s="458"/>
      <c r="AE12" s="459"/>
      <c r="AF12" s="460"/>
      <c r="AG12" s="458"/>
      <c r="AH12" s="460"/>
      <c r="AI12" s="459"/>
      <c r="AJ12" s="458"/>
      <c r="AK12" s="458"/>
      <c r="AL12" s="459"/>
    </row>
    <row r="13" spans="2:39" s="7" customFormat="1">
      <c r="B13" s="6" t="s">
        <v>19</v>
      </c>
      <c r="C13" s="408">
        <v>254.98771451986576</v>
      </c>
      <c r="D13" s="409">
        <v>262.99181722150757</v>
      </c>
      <c r="E13" s="409">
        <v>265.38864527695227</v>
      </c>
      <c r="F13" s="410">
        <v>245.52718722649638</v>
      </c>
      <c r="G13" s="411"/>
      <c r="H13" s="408">
        <v>107.47134011624847</v>
      </c>
      <c r="I13" s="409">
        <v>222.76899366064947</v>
      </c>
      <c r="J13" s="417">
        <v>229.76652996570238</v>
      </c>
      <c r="K13" s="413">
        <f t="shared" ref="K13:K18" si="7">IFERROR(J13/E13-1,0)</f>
        <v>-0.13422622235429715</v>
      </c>
      <c r="L13" s="414">
        <f t="shared" ref="L13:L18" si="8">IFERROR(J13/I13-1,0)</f>
        <v>3.1411625963137624E-2</v>
      </c>
      <c r="M13" s="415"/>
      <c r="N13" s="416">
        <v>783</v>
      </c>
      <c r="O13" s="417">
        <v>560.00686374260033</v>
      </c>
      <c r="P13" s="413">
        <f t="shared" ref="P13:P18" si="9">IFERROR(O13/N13-1,0)</f>
        <v>-0.28479327746794336</v>
      </c>
      <c r="Q13" s="415"/>
      <c r="R13" s="430">
        <v>517.97953174137331</v>
      </c>
      <c r="S13" s="431">
        <v>330.24033377689796</v>
      </c>
      <c r="T13" s="432">
        <v>1966.5544881382868</v>
      </c>
      <c r="U13" s="432">
        <v>1203.6824114374081</v>
      </c>
      <c r="V13" s="431">
        <v>1028.8953642448218</v>
      </c>
      <c r="W13" s="421"/>
      <c r="X13" s="421"/>
      <c r="Y13" s="422">
        <f t="shared" ref="Y13:AB17" si="10">+C13/C$4</f>
        <v>4.0394249802854769E-2</v>
      </c>
      <c r="Z13" s="425">
        <f t="shared" si="10"/>
        <v>3.9282265334600996E-2</v>
      </c>
      <c r="AA13" s="425">
        <f t="shared" si="10"/>
        <v>3.7527529994079066E-2</v>
      </c>
      <c r="AB13" s="461">
        <f t="shared" si="10"/>
        <v>3.2413069581212095E-2</v>
      </c>
      <c r="AC13" s="426">
        <f t="shared" ref="AC13:AD17" si="11">+H13/H$4</f>
        <v>1.4131019117699005E-2</v>
      </c>
      <c r="AD13" s="425">
        <f t="shared" si="11"/>
        <v>2.7900001867529927E-2</v>
      </c>
      <c r="AE13" s="461">
        <f t="shared" ref="AE13:AE18" si="12">+J13/$J$4</f>
        <v>2.6890595477560154E-2</v>
      </c>
      <c r="AF13" s="426">
        <f t="shared" ref="AF13:AF17" si="13">+N13/$N$4</f>
        <v>3.8995501093737298E-2</v>
      </c>
      <c r="AG13" s="425">
        <f t="shared" ref="AG13:AG17" si="14">+O13/$O$4</f>
        <v>2.320368380701027E-2</v>
      </c>
      <c r="AH13" s="462">
        <f t="shared" ref="AH13:AL17" si="15">R13/R$4</f>
        <v>3.982191003811713E-2</v>
      </c>
      <c r="AI13" s="463">
        <f t="shared" si="15"/>
        <v>2.1182965724144159E-2</v>
      </c>
      <c r="AJ13" s="464">
        <f t="shared" si="15"/>
        <v>9.9053282442677151E-2</v>
      </c>
      <c r="AK13" s="464">
        <f t="shared" si="15"/>
        <v>5.4805177598236381E-2</v>
      </c>
      <c r="AL13" s="463">
        <f t="shared" si="15"/>
        <v>3.7205776461859089E-2</v>
      </c>
    </row>
    <row r="14" spans="2:39" s="7" customFormat="1">
      <c r="B14" s="6" t="s">
        <v>20</v>
      </c>
      <c r="C14" s="408">
        <v>106.03820277304598</v>
      </c>
      <c r="D14" s="409">
        <v>102.92310188384053</v>
      </c>
      <c r="E14" s="409">
        <v>78.558466284845949</v>
      </c>
      <c r="F14" s="410">
        <v>4.653269683106303</v>
      </c>
      <c r="G14" s="411"/>
      <c r="H14" s="408">
        <v>3.2060193744952512</v>
      </c>
      <c r="I14" s="409">
        <v>3.0597315943205388</v>
      </c>
      <c r="J14" s="417">
        <v>5.6051882600698697</v>
      </c>
      <c r="K14" s="413">
        <f t="shared" si="7"/>
        <v>-0.92864946930422543</v>
      </c>
      <c r="L14" s="414">
        <f t="shared" si="8"/>
        <v>0.83192155497370979</v>
      </c>
      <c r="M14" s="415"/>
      <c r="N14" s="416">
        <v>288</v>
      </c>
      <c r="O14" s="417">
        <v>11.870939228885661</v>
      </c>
      <c r="P14" s="413">
        <f t="shared" si="9"/>
        <v>-0.95878146101081363</v>
      </c>
      <c r="Q14" s="415"/>
      <c r="R14" s="430">
        <v>208.96130465688651</v>
      </c>
      <c r="S14" s="431">
        <v>6.26575096881579</v>
      </c>
      <c r="T14" s="432">
        <v>541.00480235712064</v>
      </c>
      <c r="U14" s="432">
        <v>383.0768790392076</v>
      </c>
      <c r="V14" s="431">
        <v>293</v>
      </c>
      <c r="W14" s="421"/>
      <c r="X14" s="421"/>
      <c r="Y14" s="422">
        <f t="shared" si="10"/>
        <v>1.6798196177904397E-2</v>
      </c>
      <c r="Z14" s="425">
        <f t="shared" si="10"/>
        <v>1.537330187674962E-2</v>
      </c>
      <c r="AA14" s="425">
        <f t="shared" si="10"/>
        <v>1.1108633516391948E-2</v>
      </c>
      <c r="AB14" s="461">
        <f t="shared" si="10"/>
        <v>6.1429756811221556E-4</v>
      </c>
      <c r="AC14" s="426">
        <f t="shared" si="11"/>
        <v>4.2154793104563038E-4</v>
      </c>
      <c r="AD14" s="425">
        <f t="shared" si="11"/>
        <v>3.832064588204078E-4</v>
      </c>
      <c r="AE14" s="461">
        <f t="shared" si="12"/>
        <v>6.5600002793969755E-4</v>
      </c>
      <c r="AF14" s="426">
        <f t="shared" si="13"/>
        <v>1.4343172816087281E-2</v>
      </c>
      <c r="AG14" s="425">
        <f t="shared" si="14"/>
        <v>4.9186811482707798E-4</v>
      </c>
      <c r="AH14" s="462">
        <f t="shared" si="15"/>
        <v>1.6064801339773609E-2</v>
      </c>
      <c r="AI14" s="463">
        <f t="shared" si="15"/>
        <v>4.0191089468228031E-4</v>
      </c>
      <c r="AJ14" s="464">
        <f t="shared" si="15"/>
        <v>2.7249843222730122E-2</v>
      </c>
      <c r="AK14" s="464">
        <f t="shared" si="15"/>
        <v>1.7441973223194858E-2</v>
      </c>
      <c r="AL14" s="463">
        <f t="shared" si="15"/>
        <v>1.0595142015559505E-2</v>
      </c>
    </row>
    <row r="15" spans="2:39" s="7" customFormat="1">
      <c r="B15" s="6" t="s">
        <v>21</v>
      </c>
      <c r="C15" s="408">
        <v>18.999999999999989</v>
      </c>
      <c r="D15" s="409">
        <v>9.9999999999999432</v>
      </c>
      <c r="E15" s="409">
        <v>-265.99999999999977</v>
      </c>
      <c r="F15" s="410">
        <v>-33</v>
      </c>
      <c r="G15" s="411"/>
      <c r="H15" s="408">
        <v>0</v>
      </c>
      <c r="I15" s="409">
        <v>47.817549746471592</v>
      </c>
      <c r="J15" s="417">
        <v>-0.50563476811028329</v>
      </c>
      <c r="K15" s="413">
        <f t="shared" si="7"/>
        <v>-0.99809911741311919</v>
      </c>
      <c r="L15" s="414">
        <f t="shared" si="8"/>
        <v>-1.010574250893054</v>
      </c>
      <c r="M15" s="415"/>
      <c r="N15" s="416">
        <v>-237</v>
      </c>
      <c r="O15" s="417">
        <v>47</v>
      </c>
      <c r="P15" s="413">
        <f t="shared" si="9"/>
        <v>-1.1983122362869199</v>
      </c>
      <c r="Q15" s="415"/>
      <c r="R15" s="430">
        <v>28.999999999999932</v>
      </c>
      <c r="S15" s="431">
        <v>47.817549746471592</v>
      </c>
      <c r="T15" s="432">
        <v>-5238.9999999999964</v>
      </c>
      <c r="U15" s="432">
        <v>54.999999999999922</v>
      </c>
      <c r="V15" s="431">
        <v>-269.99999999999983</v>
      </c>
      <c r="W15" s="421"/>
      <c r="X15" s="421"/>
      <c r="Y15" s="422">
        <f t="shared" si="10"/>
        <v>3.0099126450048867E-3</v>
      </c>
      <c r="Z15" s="425">
        <f t="shared" si="10"/>
        <v>1.4936687289215116E-3</v>
      </c>
      <c r="AA15" s="425">
        <f t="shared" si="10"/>
        <v>-3.7613979181391678E-2</v>
      </c>
      <c r="AB15" s="461">
        <f t="shared" si="10"/>
        <v>-4.3564678448145744E-3</v>
      </c>
      <c r="AC15" s="426">
        <f t="shared" si="11"/>
        <v>0</v>
      </c>
      <c r="AD15" s="425">
        <f t="shared" si="11"/>
        <v>5.9887586028222178E-3</v>
      </c>
      <c r="AE15" s="461">
        <f t="shared" si="12"/>
        <v>-5.9176678216244901E-5</v>
      </c>
      <c r="AF15" s="426">
        <f t="shared" si="13"/>
        <v>-1.1803235963238491E-2</v>
      </c>
      <c r="AG15" s="425">
        <f t="shared" si="14"/>
        <v>1.9474281647925481E-3</v>
      </c>
      <c r="AH15" s="462">
        <f t="shared" si="15"/>
        <v>2.2295000484343509E-3</v>
      </c>
      <c r="AI15" s="463">
        <f t="shared" si="15"/>
        <v>3.0672132192561537E-3</v>
      </c>
      <c r="AJ15" s="464">
        <f t="shared" si="15"/>
        <v>-0.26388292307550532</v>
      </c>
      <c r="AK15" s="464">
        <f t="shared" si="15"/>
        <v>2.5042193349850577E-3</v>
      </c>
      <c r="AL15" s="463">
        <f t="shared" si="15"/>
        <v>-9.7634414477852042E-3</v>
      </c>
    </row>
    <row r="16" spans="2:39" s="7" customFormat="1">
      <c r="B16" s="6" t="s">
        <v>22</v>
      </c>
      <c r="C16" s="408">
        <v>-119.49471561916653</v>
      </c>
      <c r="D16" s="409">
        <v>-99.93204168697315</v>
      </c>
      <c r="E16" s="409">
        <v>-236.99999999999989</v>
      </c>
      <c r="F16" s="410">
        <v>-51.573242693860607</v>
      </c>
      <c r="G16" s="411"/>
      <c r="H16" s="408">
        <v>-144.19999999999999</v>
      </c>
      <c r="I16" s="409">
        <v>-208.79999999999995</v>
      </c>
      <c r="J16" s="417">
        <v>-16.664541024118023</v>
      </c>
      <c r="K16" s="413">
        <f t="shared" si="7"/>
        <v>-0.92968548091089442</v>
      </c>
      <c r="L16" s="414">
        <f t="shared" si="8"/>
        <v>-0.92018897976954972</v>
      </c>
      <c r="M16" s="415"/>
      <c r="N16" s="416">
        <v>-456</v>
      </c>
      <c r="O16" s="417">
        <v>-369.66454102411797</v>
      </c>
      <c r="P16" s="413">
        <f t="shared" si="9"/>
        <v>-0.18933214687693434</v>
      </c>
      <c r="Q16" s="415"/>
      <c r="R16" s="430">
        <v>-219.42675730613968</v>
      </c>
      <c r="S16" s="431">
        <v>-352.99999999999994</v>
      </c>
      <c r="T16" s="432">
        <v>-583.44968513990011</v>
      </c>
      <c r="U16" s="432">
        <v>-456.48058291087375</v>
      </c>
      <c r="V16" s="431">
        <v>-508.00000000000017</v>
      </c>
      <c r="W16" s="421"/>
      <c r="X16" s="421"/>
      <c r="Y16" s="422">
        <f t="shared" si="10"/>
        <v>-1.8929929239652237E-2</v>
      </c>
      <c r="Z16" s="425">
        <f t="shared" si="10"/>
        <v>-1.4926536568511353E-2</v>
      </c>
      <c r="AA16" s="425">
        <f t="shared" si="10"/>
        <v>-3.3513207014999366E-2</v>
      </c>
      <c r="AB16" s="461">
        <f t="shared" si="10"/>
        <v>-6.8083991954127855E-3</v>
      </c>
      <c r="AC16" s="426">
        <f t="shared" si="11"/>
        <v>-1.8960338212662891E-2</v>
      </c>
      <c r="AD16" s="425">
        <f t="shared" si="11"/>
        <v>-2.6150499197453096E-2</v>
      </c>
      <c r="AE16" s="461">
        <f t="shared" si="12"/>
        <v>-1.9503251042075418E-3</v>
      </c>
      <c r="AF16" s="426">
        <f t="shared" si="13"/>
        <v>-2.2710023625471528E-2</v>
      </c>
      <c r="AG16" s="425">
        <f t="shared" si="14"/>
        <v>-1.5316917845010162E-2</v>
      </c>
      <c r="AH16" s="462">
        <f t="shared" si="15"/>
        <v>-1.6869378139373521E-2</v>
      </c>
      <c r="AI16" s="463">
        <f t="shared" si="15"/>
        <v>-2.2642863804984391E-2</v>
      </c>
      <c r="AJ16" s="464">
        <f t="shared" si="15"/>
        <v>-2.9387747352968153E-2</v>
      </c>
      <c r="AK16" s="464">
        <f t="shared" si="15"/>
        <v>-2.0784136395830207E-2</v>
      </c>
      <c r="AL16" s="463">
        <f t="shared" si="15"/>
        <v>-1.8369734279536622E-2</v>
      </c>
    </row>
    <row r="17" spans="2:38" s="7" customFormat="1">
      <c r="B17" s="6" t="s">
        <v>23</v>
      </c>
      <c r="C17" s="408">
        <v>112.87663990169862</v>
      </c>
      <c r="D17" s="409">
        <v>102.12336009830192</v>
      </c>
      <c r="E17" s="409">
        <v>26.720063800000062</v>
      </c>
      <c r="F17" s="410">
        <v>55.279936199999952</v>
      </c>
      <c r="G17" s="411"/>
      <c r="H17" s="408">
        <v>223</v>
      </c>
      <c r="I17" s="409">
        <v>222</v>
      </c>
      <c r="J17" s="417">
        <v>185.81651428585212</v>
      </c>
      <c r="K17" s="413">
        <f t="shared" si="7"/>
        <v>5.954194259291091</v>
      </c>
      <c r="L17" s="414">
        <f t="shared" si="8"/>
        <v>-0.16298867438805353</v>
      </c>
      <c r="M17" s="415"/>
      <c r="N17" s="416">
        <v>242</v>
      </c>
      <c r="O17" s="417">
        <v>630.81651428585212</v>
      </c>
      <c r="P17" s="413">
        <f t="shared" si="9"/>
        <v>1.6066798110985623</v>
      </c>
      <c r="Q17" s="415"/>
      <c r="R17" s="430">
        <v>215.00000000000054</v>
      </c>
      <c r="S17" s="431">
        <v>445</v>
      </c>
      <c r="T17" s="432">
        <v>290</v>
      </c>
      <c r="U17" s="432">
        <v>163.29084316538444</v>
      </c>
      <c r="V17" s="431">
        <v>297.00000000000057</v>
      </c>
      <c r="W17" s="421"/>
      <c r="X17" s="421"/>
      <c r="Y17" s="422">
        <f t="shared" si="10"/>
        <v>1.7881517145567686E-2</v>
      </c>
      <c r="Z17" s="425">
        <f t="shared" si="10"/>
        <v>1.5253846947122529E-2</v>
      </c>
      <c r="AA17" s="425">
        <f t="shared" si="10"/>
        <v>3.7783756522506038E-3</v>
      </c>
      <c r="AB17" s="461">
        <f t="shared" si="10"/>
        <v>7.2977352884454842E-3</v>
      </c>
      <c r="AC17" s="426">
        <f t="shared" si="11"/>
        <v>2.9321466167987694E-2</v>
      </c>
      <c r="AD17" s="425">
        <f t="shared" si="11"/>
        <v>2.7803691675453008E-2</v>
      </c>
      <c r="AE17" s="461">
        <f t="shared" si="12"/>
        <v>2.1746930327306568E-2</v>
      </c>
      <c r="AF17" s="426">
        <f t="shared" si="13"/>
        <v>1.2052249380184451E-2</v>
      </c>
      <c r="AG17" s="425">
        <f t="shared" si="14"/>
        <v>2.6137656313543173E-2</v>
      </c>
      <c r="AH17" s="462">
        <f t="shared" si="15"/>
        <v>1.6529052083220266E-2</v>
      </c>
      <c r="AI17" s="463">
        <f t="shared" si="15"/>
        <v>2.8544120094102138E-2</v>
      </c>
      <c r="AJ17" s="464">
        <f t="shared" si="15"/>
        <v>1.460699516928738E-2</v>
      </c>
      <c r="AK17" s="464">
        <f t="shared" si="15"/>
        <v>7.4348379396503451E-3</v>
      </c>
      <c r="AL17" s="463">
        <f t="shared" si="15"/>
        <v>1.0739785592563751E-2</v>
      </c>
    </row>
    <row r="18" spans="2:38" s="7" customFormat="1">
      <c r="B18" s="400" t="s">
        <v>24</v>
      </c>
      <c r="C18" s="465">
        <v>557.49188999316902</v>
      </c>
      <c r="D18" s="466">
        <v>752.91054558209908</v>
      </c>
      <c r="E18" s="466">
        <v>1360.3990826377042</v>
      </c>
      <c r="F18" s="467">
        <v>1309.7450032314712</v>
      </c>
      <c r="G18" s="468"/>
      <c r="H18" s="465">
        <v>947.68881143536828</v>
      </c>
      <c r="I18" s="466">
        <v>908.22078624775236</v>
      </c>
      <c r="J18" s="467">
        <v>1117</v>
      </c>
      <c r="K18" s="469">
        <f t="shared" si="7"/>
        <v>-0.17891741162142871</v>
      </c>
      <c r="L18" s="470">
        <f t="shared" si="8"/>
        <v>0.22987715863100178</v>
      </c>
      <c r="M18" s="415"/>
      <c r="N18" s="465">
        <v>2669.9827726668914</v>
      </c>
      <c r="O18" s="467">
        <v>2972.9095976831204</v>
      </c>
      <c r="P18" s="469">
        <f t="shared" si="9"/>
        <v>0.11345647174856222</v>
      </c>
      <c r="Q18" s="471"/>
      <c r="R18" s="465">
        <f>R11-SUM(R13:R17)</f>
        <v>1310.4024355752672</v>
      </c>
      <c r="S18" s="467">
        <f>S11-SUM(S13:S17)</f>
        <v>1855.9095976831193</v>
      </c>
      <c r="T18" s="466">
        <v>4368.3635031916456</v>
      </c>
      <c r="U18" s="466">
        <v>972</v>
      </c>
      <c r="V18" s="467">
        <v>3979.7195620692828</v>
      </c>
      <c r="W18" s="421"/>
      <c r="X18" s="421"/>
      <c r="Y18" s="441">
        <f t="shared" ref="Y18" si="16">+C18/C$4</f>
        <v>8.8315888904111253E-2</v>
      </c>
      <c r="Z18" s="444">
        <f t="shared" ref="Z18" si="17">+D18/D$4</f>
        <v>0.11245989376112221</v>
      </c>
      <c r="AA18" s="444">
        <f t="shared" ref="AA18" si="18">+E18/E$4</f>
        <v>0.19236850666435709</v>
      </c>
      <c r="AB18" s="454">
        <f t="shared" ref="AB18" si="19">+F18/F$4</f>
        <v>0.17290490883286258</v>
      </c>
      <c r="AC18" s="445">
        <f t="shared" ref="AC18" si="20">+H18/H$4</f>
        <v>0.12460818575014627</v>
      </c>
      <c r="AD18" s="444">
        <f t="shared" ref="AD18" si="21">+I18/I$4</f>
        <v>0.11374725546878386</v>
      </c>
      <c r="AE18" s="454">
        <f t="shared" si="12"/>
        <v>0.13072746127522722</v>
      </c>
      <c r="AF18" s="445">
        <f t="shared" ref="AF18" si="22">+N18/$N$4</f>
        <v>0.13297230668172605</v>
      </c>
      <c r="AG18" s="444">
        <f t="shared" ref="AG18" si="23">+O18/$O$4</f>
        <v>0.12318144429596152</v>
      </c>
      <c r="AH18" s="455">
        <f t="shared" ref="AH18" si="24">R18/R$4</f>
        <v>0.10074283770977779</v>
      </c>
      <c r="AI18" s="456">
        <f t="shared" ref="AI18" si="25">S18/S$4</f>
        <v>0.11904563244958144</v>
      </c>
      <c r="AJ18" s="457">
        <f t="shared" ref="AJ18" si="26">T18/T$4</f>
        <v>0.22002987789245404</v>
      </c>
      <c r="AK18" s="457">
        <f t="shared" ref="AK18" si="27">U18/U$4</f>
        <v>4.4256385338281447E-2</v>
      </c>
      <c r="AL18" s="456">
        <f t="shared" ref="AL18" si="28">V18/V$4</f>
        <v>0.14391021823284755</v>
      </c>
    </row>
    <row r="19" spans="2:38" s="4" customFormat="1">
      <c r="B19" s="3" t="s">
        <v>25</v>
      </c>
      <c r="C19" s="472">
        <v>8.8315888904111253E-2</v>
      </c>
      <c r="D19" s="473">
        <v>0.11245989376112221</v>
      </c>
      <c r="E19" s="473">
        <v>0.19236850666435709</v>
      </c>
      <c r="F19" s="474">
        <v>0.17290490883286258</v>
      </c>
      <c r="G19" s="475"/>
      <c r="H19" s="472">
        <v>0.12460818575014627</v>
      </c>
      <c r="I19" s="473">
        <v>0.11374725546878386</v>
      </c>
      <c r="J19" s="474">
        <v>0.13072746127522722</v>
      </c>
      <c r="K19" s="473">
        <f>J19-E19</f>
        <v>-6.1641045389129873E-2</v>
      </c>
      <c r="L19" s="474">
        <f>J19-I19</f>
        <v>1.6980205806443355E-2</v>
      </c>
      <c r="M19" s="475"/>
      <c r="N19" s="472">
        <v>0.13297230668172605</v>
      </c>
      <c r="O19" s="474">
        <v>0.12318144429596152</v>
      </c>
      <c r="P19" s="473">
        <f>O19-N19</f>
        <v>-9.7908623857645288E-3</v>
      </c>
      <c r="Q19" s="475"/>
      <c r="R19" s="472">
        <f>R18/R4</f>
        <v>0.10074283770977779</v>
      </c>
      <c r="S19" s="474">
        <f>S18/S4</f>
        <v>0.11904563244958144</v>
      </c>
      <c r="T19" s="473">
        <v>0.22002987789245404</v>
      </c>
      <c r="U19" s="473">
        <v>4.4256385338281447E-2</v>
      </c>
      <c r="V19" s="474">
        <v>0.14391021823284755</v>
      </c>
      <c r="W19" s="421"/>
      <c r="X19" s="421"/>
      <c r="Y19" s="451"/>
      <c r="Z19" s="458"/>
      <c r="AA19" s="458"/>
      <c r="AB19" s="459"/>
      <c r="AC19" s="460"/>
      <c r="AD19" s="458"/>
      <c r="AE19" s="459"/>
      <c r="AF19" s="460"/>
      <c r="AG19" s="458"/>
      <c r="AH19" s="460"/>
      <c r="AI19" s="459"/>
      <c r="AJ19" s="458"/>
      <c r="AK19" s="458"/>
      <c r="AL19" s="459"/>
    </row>
    <row r="20" spans="2:38" s="7" customFormat="1">
      <c r="B20" s="6" t="s">
        <v>26</v>
      </c>
      <c r="C20" s="408">
        <v>211.52031385501533</v>
      </c>
      <c r="D20" s="409">
        <v>229.98446845363588</v>
      </c>
      <c r="E20" s="409">
        <v>242</v>
      </c>
      <c r="F20" s="410">
        <v>339.49521769134935</v>
      </c>
      <c r="G20" s="411"/>
      <c r="H20" s="408">
        <v>300.18367509640188</v>
      </c>
      <c r="I20" s="409">
        <v>334.81632490359777</v>
      </c>
      <c r="J20" s="410">
        <v>357.00000000000045</v>
      </c>
      <c r="K20" s="413">
        <f>IFERROR(J20/E20-1,0)</f>
        <v>0.47520661157024979</v>
      </c>
      <c r="L20" s="414">
        <f>IFERROR(J20/I20-1,0)</f>
        <v>6.6256252895643408E-2</v>
      </c>
      <c r="M20" s="415"/>
      <c r="N20" s="408">
        <v>683.50478230865122</v>
      </c>
      <c r="O20" s="410">
        <v>992.00000000000011</v>
      </c>
      <c r="P20" s="413">
        <f>IFERROR(O20/N20-1,0)</f>
        <v>0.45134317370736587</v>
      </c>
      <c r="Q20" s="415"/>
      <c r="R20" s="408">
        <v>441.50478230865122</v>
      </c>
      <c r="S20" s="410">
        <v>634.99999999999966</v>
      </c>
      <c r="T20" s="409">
        <v>780.96506630701595</v>
      </c>
      <c r="U20" s="409">
        <v>831.87861971372445</v>
      </c>
      <c r="V20" s="410">
        <v>1023.0000000000006</v>
      </c>
      <c r="W20" s="421"/>
      <c r="X20" s="421"/>
      <c r="Y20" s="422">
        <f>+C20/C$4</f>
        <v>3.3508298281453339E-2</v>
      </c>
      <c r="Z20" s="425">
        <f>+D20/D$4</f>
        <v>3.4352060866683375E-2</v>
      </c>
      <c r="AA20" s="425">
        <f>+E20/E$4</f>
        <v>3.4220236698860131E-2</v>
      </c>
      <c r="AB20" s="461">
        <f>+F20/F$4</f>
        <v>4.4818181798202648E-2</v>
      </c>
      <c r="AC20" s="426">
        <f>+H20/H$4</f>
        <v>3.9470069387988152E-2</v>
      </c>
      <c r="AD20" s="425">
        <f>+I20/I$4</f>
        <v>4.1933017412287978E-2</v>
      </c>
      <c r="AE20" s="461">
        <f>+J20/$J$4</f>
        <v>4.1781292457704726E-2</v>
      </c>
      <c r="AF20" s="426">
        <f>+N20/$N$4</f>
        <v>3.404037226831632E-2</v>
      </c>
      <c r="AG20" s="425">
        <f>+O20/$O$4</f>
        <v>4.1103164669663995E-2</v>
      </c>
      <c r="AH20" s="462">
        <f t="shared" ref="AH20:AL21" si="29">R20/R$4</f>
        <v>3.3942583915211641E-2</v>
      </c>
      <c r="AI20" s="463">
        <f t="shared" si="29"/>
        <v>4.0731497212932247E-2</v>
      </c>
      <c r="AJ20" s="464">
        <f t="shared" si="29"/>
        <v>3.9336389485961312E-2</v>
      </c>
      <c r="AK20" s="464">
        <f t="shared" si="29"/>
        <v>3.7876482251778067E-2</v>
      </c>
      <c r="AL20" s="463">
        <f t="shared" si="29"/>
        <v>3.6992594818830646E-2</v>
      </c>
    </row>
    <row r="21" spans="2:38" s="7" customFormat="1">
      <c r="B21" s="400" t="s">
        <v>27</v>
      </c>
      <c r="C21" s="465">
        <v>345.47157613815369</v>
      </c>
      <c r="D21" s="466">
        <v>522.92607712846325</v>
      </c>
      <c r="E21" s="466">
        <v>1118.3990826377042</v>
      </c>
      <c r="F21" s="467">
        <v>970.6497855401218</v>
      </c>
      <c r="G21" s="468"/>
      <c r="H21" s="465">
        <v>647.50513633896639</v>
      </c>
      <c r="I21" s="466">
        <v>573.40446134415458</v>
      </c>
      <c r="J21" s="467">
        <v>759.99999999999955</v>
      </c>
      <c r="K21" s="469">
        <f>IFERROR(J21/E21-1,0)</f>
        <v>-0.32045723946092053</v>
      </c>
      <c r="L21" s="470">
        <f>IFERROR(J21/I21-1,0)</f>
        <v>0.32541696347885796</v>
      </c>
      <c r="M21" s="415"/>
      <c r="N21" s="465">
        <v>1986.4779903582403</v>
      </c>
      <c r="O21" s="467">
        <v>1980.9095976831204</v>
      </c>
      <c r="P21" s="469">
        <f>IFERROR(O21/N21-1,0)</f>
        <v>-2.8031484376606075E-3</v>
      </c>
      <c r="Q21" s="471"/>
      <c r="R21" s="465">
        <f>R18-R20</f>
        <v>868.89765326661598</v>
      </c>
      <c r="S21" s="467">
        <f>S18-S20</f>
        <v>1220.9095976831195</v>
      </c>
      <c r="T21" s="466">
        <v>3587.3984368846295</v>
      </c>
      <c r="U21" s="466">
        <v>140.12138028627555</v>
      </c>
      <c r="V21" s="467">
        <v>2956.7195620692823</v>
      </c>
      <c r="W21" s="421"/>
      <c r="X21" s="421"/>
      <c r="Y21" s="476">
        <f t="shared" ref="Y21" si="30">+C21/C$4</f>
        <v>5.4728382395157787E-2</v>
      </c>
      <c r="Z21" s="477">
        <f t="shared" ref="Z21" si="31">+D21/D$4</f>
        <v>7.8107832894438844E-2</v>
      </c>
      <c r="AA21" s="477">
        <f t="shared" ref="AA21" si="32">+E21/E$4</f>
        <v>0.15814826996549697</v>
      </c>
      <c r="AB21" s="478">
        <f t="shared" ref="AB21" si="33">+F21/F$4</f>
        <v>0.12813953270550615</v>
      </c>
      <c r="AC21" s="479">
        <f t="shared" ref="AC21" si="34">+H21/H$4</f>
        <v>8.5138116362158123E-2</v>
      </c>
      <c r="AD21" s="477">
        <f t="shared" ref="AD21" si="35">+I21/I$4</f>
        <v>7.1814238056495894E-2</v>
      </c>
      <c r="AE21" s="478">
        <f>+J21/$J$4</f>
        <v>8.89461688175225E-2</v>
      </c>
      <c r="AF21" s="479">
        <f t="shared" ref="AF21" si="36">+N21/$N$4</f>
        <v>9.8931934413409736E-2</v>
      </c>
      <c r="AG21" s="477">
        <f t="shared" ref="AG21" si="37">+O21/$O$4</f>
        <v>8.2078279626297532E-2</v>
      </c>
      <c r="AH21" s="480">
        <f t="shared" si="29"/>
        <v>6.6800253794566153E-2</v>
      </c>
      <c r="AI21" s="481">
        <f t="shared" si="29"/>
        <v>7.8314135236649193E-2</v>
      </c>
      <c r="AJ21" s="482">
        <f t="shared" si="29"/>
        <v>0.18069348840649271</v>
      </c>
      <c r="AK21" s="482">
        <f t="shared" si="29"/>
        <v>6.3799030865033792E-3</v>
      </c>
      <c r="AL21" s="481">
        <f t="shared" si="29"/>
        <v>0.10691762341401691</v>
      </c>
    </row>
    <row r="22" spans="2:38" s="7" customFormat="1">
      <c r="B22" s="3" t="s">
        <v>149</v>
      </c>
      <c r="C22" s="472">
        <f>+C21/C4</f>
        <v>5.4728382395157787E-2</v>
      </c>
      <c r="D22" s="473">
        <f>+D21/D4</f>
        <v>7.8107832894438844E-2</v>
      </c>
      <c r="E22" s="473">
        <f>+E21/E4</f>
        <v>0.15814826996549697</v>
      </c>
      <c r="F22" s="474">
        <f>+F21/F4</f>
        <v>0.12813953270550615</v>
      </c>
      <c r="G22" s="475"/>
      <c r="H22" s="472">
        <f>+H21/H4</f>
        <v>8.5138116362158123E-2</v>
      </c>
      <c r="I22" s="473">
        <f>+I21/I4</f>
        <v>7.1814238056495894E-2</v>
      </c>
      <c r="J22" s="474">
        <f>+J21/J4</f>
        <v>8.89461688175225E-2</v>
      </c>
      <c r="K22" s="473">
        <f>J22-E22</f>
        <v>-6.9202101147974468E-2</v>
      </c>
      <c r="L22" s="474">
        <f>J22-I22</f>
        <v>1.7131930761026606E-2</v>
      </c>
      <c r="M22" s="475"/>
      <c r="N22" s="472">
        <f t="shared" ref="N22" si="38">+N21/N4</f>
        <v>9.8931934413409736E-2</v>
      </c>
      <c r="O22" s="474">
        <f>+O21/O4</f>
        <v>8.2078279626297532E-2</v>
      </c>
      <c r="P22" s="473">
        <f>O22-N22</f>
        <v>-1.6853654787112204E-2</v>
      </c>
      <c r="Q22" s="475"/>
      <c r="R22" s="472">
        <f>+R21/R4</f>
        <v>6.6800253794566153E-2</v>
      </c>
      <c r="S22" s="474">
        <f>+S21/S4</f>
        <v>7.8314135236649193E-2</v>
      </c>
      <c r="T22" s="473">
        <f>+T21/T4</f>
        <v>0.18069348840649271</v>
      </c>
      <c r="U22" s="473">
        <f>+U21/U4</f>
        <v>6.3799030865033792E-3</v>
      </c>
      <c r="V22" s="474">
        <f>+V21/V4</f>
        <v>0.10691762341401691</v>
      </c>
      <c r="W22" s="421"/>
      <c r="X22" s="421"/>
      <c r="Y22" s="483"/>
      <c r="Z22" s="484"/>
      <c r="AA22" s="484"/>
      <c r="AB22" s="485"/>
      <c r="AC22" s="486"/>
      <c r="AD22" s="484"/>
      <c r="AE22" s="485"/>
      <c r="AF22" s="486"/>
      <c r="AG22" s="484"/>
      <c r="AH22" s="486"/>
      <c r="AI22" s="485"/>
      <c r="AJ22" s="484"/>
      <c r="AK22" s="484"/>
      <c r="AL22" s="485"/>
    </row>
    <row r="23" spans="2:38" s="7" customFormat="1">
      <c r="B23" s="6" t="s">
        <v>28</v>
      </c>
      <c r="C23" s="408">
        <v>130.45095610750221</v>
      </c>
      <c r="D23" s="409">
        <v>236.76989030281621</v>
      </c>
      <c r="E23" s="409">
        <v>97.999999999999972</v>
      </c>
      <c r="F23" s="410">
        <v>111.77915358968164</v>
      </c>
      <c r="G23" s="411"/>
      <c r="H23" s="408">
        <v>118.10234878787104</v>
      </c>
      <c r="I23" s="409">
        <v>114.89765121212896</v>
      </c>
      <c r="J23" s="410">
        <v>111.99999999999999</v>
      </c>
      <c r="K23" s="413">
        <f>IFERROR(J23/E23-1,0)</f>
        <v>0.14285714285714302</v>
      </c>
      <c r="L23" s="414">
        <f>IFERROR(J23/I23-1,0)</f>
        <v>-2.5219412072917002E-2</v>
      </c>
      <c r="M23" s="415"/>
      <c r="N23" s="408">
        <v>465.22084641031836</v>
      </c>
      <c r="O23" s="410">
        <v>345</v>
      </c>
      <c r="P23" s="413">
        <f>IFERROR(O23/N23-1,0)</f>
        <v>-0.25841672259089876</v>
      </c>
      <c r="Q23" s="415"/>
      <c r="R23" s="408">
        <v>367.22084641031842</v>
      </c>
      <c r="S23" s="410">
        <v>233</v>
      </c>
      <c r="T23" s="409">
        <v>453.20267045280883</v>
      </c>
      <c r="U23" s="409">
        <v>445.20384018490404</v>
      </c>
      <c r="V23" s="410">
        <v>577</v>
      </c>
      <c r="W23" s="421"/>
      <c r="X23" s="421"/>
      <c r="Y23" s="422">
        <f>+C23/C$4</f>
        <v>2.0665578017944664E-2</v>
      </c>
      <c r="Z23" s="425">
        <f>+D23/D$4</f>
        <v>3.5365578109549524E-2</v>
      </c>
      <c r="AA23" s="425">
        <f>+E23/E$4</f>
        <v>1.3857781803670626E-2</v>
      </c>
      <c r="AB23" s="461">
        <f>+F23/F$4</f>
        <v>1.4756432979819323E-2</v>
      </c>
      <c r="AC23" s="426">
        <f>+H23/H$4</f>
        <v>1.552885212710064E-2</v>
      </c>
      <c r="AD23" s="425">
        <f>+I23/I$4</f>
        <v>1.4389994903314295E-2</v>
      </c>
      <c r="AE23" s="461">
        <f>+J23/$J$4</f>
        <v>1.3107856457319111E-2</v>
      </c>
      <c r="AF23" s="426">
        <f>+N23/$N$4</f>
        <v>2.3169246519824983E-2</v>
      </c>
      <c r="AG23" s="425">
        <f>+O23/$O$4</f>
        <v>1.4294951422413384E-2</v>
      </c>
      <c r="AH23" s="462">
        <f t="shared" ref="AH23:AL26" si="39">R23/R$4</f>
        <v>2.8231686029583106E-2</v>
      </c>
      <c r="AI23" s="463">
        <f t="shared" si="39"/>
        <v>1.4945572993091683E-2</v>
      </c>
      <c r="AJ23" s="464">
        <f t="shared" si="39"/>
        <v>2.2827342131076962E-2</v>
      </c>
      <c r="AK23" s="464">
        <f t="shared" si="39"/>
        <v>2.0270692083647925E-2</v>
      </c>
      <c r="AL23" s="463">
        <f t="shared" si="39"/>
        <v>2.0864835982859504E-2</v>
      </c>
    </row>
    <row r="24" spans="2:38" s="7" customFormat="1">
      <c r="B24" s="401" t="s">
        <v>29</v>
      </c>
      <c r="C24" s="487">
        <v>215.12062003065148</v>
      </c>
      <c r="D24" s="488">
        <v>286.15618682564707</v>
      </c>
      <c r="E24" s="488">
        <v>1020.3990826377042</v>
      </c>
      <c r="F24" s="489">
        <v>858.87063195044016</v>
      </c>
      <c r="G24" s="490"/>
      <c r="H24" s="487">
        <v>529.7027875510953</v>
      </c>
      <c r="I24" s="488">
        <v>458.20681013202562</v>
      </c>
      <c r="J24" s="489">
        <v>647.99999999999955</v>
      </c>
      <c r="K24" s="491">
        <f>IFERROR(J24/E24-1,0)</f>
        <v>-0.3649543487191923</v>
      </c>
      <c r="L24" s="492">
        <f>IFERROR(J24/I24-1,0)</f>
        <v>0.41420857497357533</v>
      </c>
      <c r="M24" s="493"/>
      <c r="N24" s="494">
        <v>1521.257143947922</v>
      </c>
      <c r="O24" s="495">
        <v>1635.9095976831204</v>
      </c>
      <c r="P24" s="491">
        <f>IFERROR(O24/N24-1,0)</f>
        <v>7.5366912287856636E-2</v>
      </c>
      <c r="Q24" s="493"/>
      <c r="R24" s="487">
        <f>R21-R23</f>
        <v>501.67680685629756</v>
      </c>
      <c r="S24" s="489">
        <f>S21-S23</f>
        <v>987.9095976831195</v>
      </c>
      <c r="T24" s="488">
        <v>3134.1957664318206</v>
      </c>
      <c r="U24" s="488">
        <v>-305.08245989862849</v>
      </c>
      <c r="V24" s="489">
        <v>2379.7195620692823</v>
      </c>
      <c r="W24" s="421"/>
      <c r="X24" s="421"/>
      <c r="Y24" s="476">
        <f t="shared" ref="Y24" si="40">+C24/C$4</f>
        <v>3.4078646022713148E-2</v>
      </c>
      <c r="Z24" s="477">
        <f t="shared" ref="Z24" si="41">+D24/D$4</f>
        <v>4.2742254784889328E-2</v>
      </c>
      <c r="AA24" s="477">
        <f t="shared" ref="AA24" si="42">+E24/E$4</f>
        <v>0.14429048816182632</v>
      </c>
      <c r="AB24" s="478">
        <f t="shared" ref="AB24" si="43">+F24/F$4</f>
        <v>0.11338309972568683</v>
      </c>
      <c r="AC24" s="479">
        <f t="shared" ref="AC24" si="44">+H24/H$4</f>
        <v>6.9648710153669122E-2</v>
      </c>
      <c r="AD24" s="477">
        <f t="shared" ref="AD24" si="45">+I24/I$4</f>
        <v>5.7386670596863414E-2</v>
      </c>
      <c r="AE24" s="478">
        <f>+J24/$J$4</f>
        <v>7.5838312360203386E-2</v>
      </c>
      <c r="AF24" s="479">
        <f t="shared" ref="AF24" si="46">+N24/$N$4</f>
        <v>7.5762687893584757E-2</v>
      </c>
      <c r="AG24" s="477">
        <f t="shared" ref="AG24" si="47">+O24/$O$4</f>
        <v>6.7783328203884149E-2</v>
      </c>
      <c r="AH24" s="480">
        <f t="shared" si="39"/>
        <v>3.8568567764983047E-2</v>
      </c>
      <c r="AI24" s="481">
        <f t="shared" si="39"/>
        <v>6.3368562243557511E-2</v>
      </c>
      <c r="AJ24" s="482">
        <f t="shared" si="39"/>
        <v>0.15786614627541573</v>
      </c>
      <c r="AK24" s="482">
        <f t="shared" si="39"/>
        <v>-1.3890788997144547E-2</v>
      </c>
      <c r="AL24" s="481">
        <f t="shared" si="39"/>
        <v>8.6052787431157407E-2</v>
      </c>
    </row>
    <row r="25" spans="2:38" s="7" customFormat="1">
      <c r="B25" s="6" t="s">
        <v>30</v>
      </c>
      <c r="C25" s="408">
        <v>118.09952760531667</v>
      </c>
      <c r="D25" s="409">
        <v>102.1763324350573</v>
      </c>
      <c r="E25" s="409">
        <v>172.98656</v>
      </c>
      <c r="F25" s="410">
        <v>163.73757995962558</v>
      </c>
      <c r="G25" s="411"/>
      <c r="H25" s="408">
        <v>153.85</v>
      </c>
      <c r="I25" s="409">
        <v>130.15</v>
      </c>
      <c r="J25" s="410">
        <v>146.2433571622303</v>
      </c>
      <c r="K25" s="413">
        <f>IFERROR(J25/E25-1,0)</f>
        <v>-0.15459699781167802</v>
      </c>
      <c r="L25" s="414">
        <f>IFERROR(J25/I25-1,0)</f>
        <v>0.12365237927184247</v>
      </c>
      <c r="M25" s="415"/>
      <c r="N25" s="408">
        <v>393</v>
      </c>
      <c r="O25" s="410">
        <v>430</v>
      </c>
      <c r="P25" s="413">
        <f>IFERROR(O25/N25-1,0)</f>
        <v>9.4147582697200916E-2</v>
      </c>
      <c r="Q25" s="415"/>
      <c r="R25" s="408">
        <v>220.27586004037397</v>
      </c>
      <c r="S25" s="410">
        <v>284</v>
      </c>
      <c r="T25" s="409">
        <v>179.32523604765603</v>
      </c>
      <c r="U25" s="409">
        <v>325.1164843734619</v>
      </c>
      <c r="V25" s="410">
        <v>556.99999999999955</v>
      </c>
      <c r="W25" s="421"/>
      <c r="X25" s="421"/>
      <c r="Y25" s="422">
        <f t="shared" ref="Y25:AB26" si="48">+C25/C$4</f>
        <v>1.870890850043929E-2</v>
      </c>
      <c r="Z25" s="425">
        <f t="shared" si="48"/>
        <v>1.5261759259413473E-2</v>
      </c>
      <c r="AA25" s="425">
        <f t="shared" si="48"/>
        <v>2.446132656579161E-2</v>
      </c>
      <c r="AB25" s="461">
        <f t="shared" si="48"/>
        <v>2.1615681881268608E-2</v>
      </c>
      <c r="AC25" s="426">
        <f t="shared" ref="AC25:AD27" si="49">+H25/H$4</f>
        <v>2.0229181928004065E-2</v>
      </c>
      <c r="AD25" s="425">
        <f t="shared" si="49"/>
        <v>1.6300227349370311E-2</v>
      </c>
      <c r="AE25" s="461">
        <f>+J25/$J$4</f>
        <v>1.7115508334990766E-2</v>
      </c>
      <c r="AF25" s="426">
        <f>+N25/$N$4</f>
        <v>1.9572454571952436E-2</v>
      </c>
      <c r="AG25" s="425">
        <f>+O25/$O$4</f>
        <v>1.781689597576161E-2</v>
      </c>
      <c r="AH25" s="462">
        <f t="shared" si="39"/>
        <v>1.6934656573411488E-2</v>
      </c>
      <c r="AI25" s="463">
        <f t="shared" si="39"/>
        <v>1.8216921588146084E-2</v>
      </c>
      <c r="AJ25" s="464">
        <f t="shared" si="39"/>
        <v>9.0324236437221758E-3</v>
      </c>
      <c r="AK25" s="464">
        <f t="shared" si="39"/>
        <v>1.4802963387098033E-2</v>
      </c>
      <c r="AL25" s="463">
        <f t="shared" si="39"/>
        <v>2.0141618097838362E-2</v>
      </c>
    </row>
    <row r="26" spans="2:38" s="7" customFormat="1">
      <c r="B26" s="6" t="s">
        <v>31</v>
      </c>
      <c r="C26" s="408">
        <v>-64.078706272031653</v>
      </c>
      <c r="D26" s="409">
        <v>-383.84363744567418</v>
      </c>
      <c r="E26" s="409">
        <v>-75.102149999999995</v>
      </c>
      <c r="F26" s="410">
        <v>140.02449371770541</v>
      </c>
      <c r="G26" s="411"/>
      <c r="H26" s="408">
        <v>-1</v>
      </c>
      <c r="I26" s="409">
        <v>-4</v>
      </c>
      <c r="J26" s="410">
        <v>-499.05204954455212</v>
      </c>
      <c r="K26" s="413">
        <f>IFERROR(J26/E26-1,0)</f>
        <v>5.6449768687654371</v>
      </c>
      <c r="L26" s="414">
        <f>IFERROR(J26/I26-1,0)</f>
        <v>123.76301238613803</v>
      </c>
      <c r="M26" s="415"/>
      <c r="N26" s="408">
        <v>-523</v>
      </c>
      <c r="O26" s="410">
        <v>-504</v>
      </c>
      <c r="P26" s="413">
        <f>IFERROR(O26/N26-1,0)</f>
        <v>-3.6328871892925441E-2</v>
      </c>
      <c r="Q26" s="415"/>
      <c r="R26" s="408">
        <v>-447.92234371770581</v>
      </c>
      <c r="S26" s="410">
        <v>-5</v>
      </c>
      <c r="T26" s="409">
        <v>1011.0158227180143</v>
      </c>
      <c r="U26" s="409">
        <v>-83.168172334643003</v>
      </c>
      <c r="V26" s="410">
        <v>-383.0000000000004</v>
      </c>
      <c r="W26" s="421"/>
      <c r="X26" s="421"/>
      <c r="Y26" s="422">
        <f t="shared" si="48"/>
        <v>-1.0151121488618006E-2</v>
      </c>
      <c r="Z26" s="423">
        <f t="shared" si="48"/>
        <v>-5.7333523804809293E-2</v>
      </c>
      <c r="AA26" s="423">
        <f t="shared" si="48"/>
        <v>-1.0619889874352471E-2</v>
      </c>
      <c r="AB26" s="424">
        <f t="shared" si="48"/>
        <v>1.8485218314170423E-2</v>
      </c>
      <c r="AC26" s="422">
        <f t="shared" si="49"/>
        <v>-1.3148639537214211E-4</v>
      </c>
      <c r="AD26" s="423">
        <f t="shared" si="49"/>
        <v>-5.0096741757572991E-4</v>
      </c>
      <c r="AE26" s="424">
        <f>+J26/$J$4</f>
        <v>-5.8406273483579421E-2</v>
      </c>
      <c r="AF26" s="422">
        <f>+N26/$N$4</f>
        <v>-2.6046803412547389E-2</v>
      </c>
      <c r="AG26" s="423">
        <f>+O26/$O$4</f>
        <v>-2.0883059469264772E-2</v>
      </c>
      <c r="AH26" s="433">
        <f t="shared" si="39"/>
        <v>-3.443596162115363E-2</v>
      </c>
      <c r="AI26" s="434">
        <f t="shared" si="39"/>
        <v>-3.2072045049552964E-4</v>
      </c>
      <c r="AJ26" s="435">
        <f t="shared" si="39"/>
        <v>5.0923804270741869E-2</v>
      </c>
      <c r="AK26" s="435">
        <f t="shared" si="39"/>
        <v>-3.7867517311960487E-3</v>
      </c>
      <c r="AL26" s="434">
        <f t="shared" si="39"/>
        <v>-1.3849622498154589E-2</v>
      </c>
    </row>
    <row r="27" spans="2:38" s="7" customFormat="1">
      <c r="B27" s="402" t="s">
        <v>32</v>
      </c>
      <c r="C27" s="436">
        <v>161.49979869736649</v>
      </c>
      <c r="D27" s="437">
        <v>567.82349183626388</v>
      </c>
      <c r="E27" s="437">
        <v>922.39908263770417</v>
      </c>
      <c r="F27" s="438">
        <v>554.70855827310925</v>
      </c>
      <c r="G27" s="411"/>
      <c r="H27" s="436">
        <v>376.55278755109532</v>
      </c>
      <c r="I27" s="437">
        <v>332.35681013202566</v>
      </c>
      <c r="J27" s="438">
        <v>1000.8086923823214</v>
      </c>
      <c r="K27" s="439">
        <f>IFERROR(J27/E27-1,0)</f>
        <v>8.500616622513979E-2</v>
      </c>
      <c r="L27" s="440">
        <f>IFERROR(J27/I27-1,0)</f>
        <v>2.0112477369871238</v>
      </c>
      <c r="M27" s="415"/>
      <c r="N27" s="436">
        <v>1651.257143947922</v>
      </c>
      <c r="O27" s="438">
        <v>1709.7182900654425</v>
      </c>
      <c r="P27" s="439">
        <f>IFERROR(O27/N27-1,0)</f>
        <v>3.5404023129764095E-2</v>
      </c>
      <c r="Q27" s="415"/>
      <c r="R27" s="436">
        <f>R24-SUM(R25:R26)</f>
        <v>729.32329053362946</v>
      </c>
      <c r="S27" s="438">
        <f>S24-SUM(S25:S26)</f>
        <v>708.9095976831195</v>
      </c>
      <c r="T27" s="437">
        <v>1943.8547076661503</v>
      </c>
      <c r="U27" s="437">
        <v>-547.03077193744741</v>
      </c>
      <c r="V27" s="438">
        <v>2205.7195620692833</v>
      </c>
      <c r="W27" s="496"/>
      <c r="X27" s="421"/>
      <c r="Y27" s="497">
        <f t="shared" ref="Y27" si="50">+C27/C$4</f>
        <v>2.558422559289197E-2</v>
      </c>
      <c r="Z27" s="498">
        <f t="shared" ref="Z27" si="51">+D27/D$4</f>
        <v>8.4814019330285137E-2</v>
      </c>
      <c r="AA27" s="498">
        <f t="shared" ref="AA27" si="52">+E27/E$4</f>
        <v>0.13043270635815571</v>
      </c>
      <c r="AB27" s="499">
        <f t="shared" ref="AB27" si="53">+F27/F$4</f>
        <v>7.3229393859401581E-2</v>
      </c>
      <c r="AC27" s="497">
        <f t="shared" si="49"/>
        <v>4.9511568702425554E-2</v>
      </c>
      <c r="AD27" s="498">
        <f t="shared" si="49"/>
        <v>4.1624983221387017E-2</v>
      </c>
      <c r="AE27" s="499">
        <f>+J27/$J$4</f>
        <v>0.11712907750879205</v>
      </c>
      <c r="AF27" s="497">
        <f>+N27/$N$4</f>
        <v>8.2237036734179716E-2</v>
      </c>
      <c r="AG27" s="498">
        <f>+O27/$O$4</f>
        <v>7.084156493477442E-2</v>
      </c>
      <c r="AH27" s="497">
        <f t="shared" ref="AH27" si="54">R27/R$4</f>
        <v>5.6069872812725199E-2</v>
      </c>
      <c r="AI27" s="499">
        <f t="shared" ref="AI27" si="55">S27/S$4</f>
        <v>4.5472361105906953E-2</v>
      </c>
      <c r="AJ27" s="498">
        <f t="shared" ref="AJ27" si="56">T27/T$4</f>
        <v>9.7909918360951698E-2</v>
      </c>
      <c r="AK27" s="498">
        <f t="shared" ref="AK27" si="57">U27/U$4</f>
        <v>-2.4907000653046532E-2</v>
      </c>
      <c r="AL27" s="499">
        <f t="shared" ref="AL27" si="58">V27/V$4</f>
        <v>7.9760791831473637E-2</v>
      </c>
    </row>
    <row r="28" spans="2:38" s="4" customFormat="1">
      <c r="B28" s="399" t="s">
        <v>33</v>
      </c>
      <c r="C28" s="446">
        <v>2.558422559289197E-2</v>
      </c>
      <c r="D28" s="447">
        <v>8.4814019330285137E-2</v>
      </c>
      <c r="E28" s="447">
        <v>0.13043270635815571</v>
      </c>
      <c r="F28" s="448">
        <v>7.3229393859401581E-2</v>
      </c>
      <c r="G28" s="411"/>
      <c r="H28" s="446">
        <v>4.9511568702425554E-2</v>
      </c>
      <c r="I28" s="447">
        <v>4.1624983221387017E-2</v>
      </c>
      <c r="J28" s="448">
        <v>0.11712907750879205</v>
      </c>
      <c r="K28" s="450">
        <f>J28-E28</f>
        <v>-1.3303628849363661E-2</v>
      </c>
      <c r="L28" s="449">
        <f>J28-I28</f>
        <v>7.5504094287405038E-2</v>
      </c>
      <c r="M28" s="415"/>
      <c r="N28" s="446">
        <v>8.2237036734179716E-2</v>
      </c>
      <c r="O28" s="448">
        <v>7.084156493477442E-2</v>
      </c>
      <c r="P28" s="450">
        <f>O28-N28</f>
        <v>-1.1395471799405296E-2</v>
      </c>
      <c r="Q28" s="415"/>
      <c r="R28" s="446">
        <f>R27/R4</f>
        <v>5.6069872812725199E-2</v>
      </c>
      <c r="S28" s="448">
        <f>S27/S4</f>
        <v>4.5472361105906953E-2</v>
      </c>
      <c r="T28" s="447">
        <v>9.7909918360951698E-2</v>
      </c>
      <c r="U28" s="447">
        <v>-2.4907000653046532E-2</v>
      </c>
      <c r="V28" s="448">
        <v>7.9760791831473637E-2</v>
      </c>
      <c r="W28" s="500"/>
      <c r="X28" s="413"/>
      <c r="Y28" s="501"/>
      <c r="Z28" s="502"/>
      <c r="AA28" s="502"/>
      <c r="AB28" s="503"/>
      <c r="AC28" s="501"/>
      <c r="AD28" s="502"/>
      <c r="AE28" s="503"/>
      <c r="AF28" s="501"/>
      <c r="AG28" s="502"/>
      <c r="AH28" s="501"/>
      <c r="AI28" s="503"/>
      <c r="AJ28" s="502"/>
      <c r="AK28" s="502"/>
      <c r="AL28" s="503"/>
    </row>
    <row r="29" spans="2:38" s="4" customFormat="1">
      <c r="B29" s="7"/>
      <c r="C29" s="5"/>
      <c r="D29" s="5"/>
      <c r="E29" s="168"/>
      <c r="F29" s="5"/>
      <c r="G29" s="5"/>
      <c r="H29" s="169"/>
      <c r="I29" s="170"/>
      <c r="J29" s="171"/>
      <c r="K29" s="4">
        <f>+J27/E27-1</f>
        <v>8.500616622513979E-2</v>
      </c>
      <c r="M29" s="5"/>
      <c r="N29" s="5"/>
      <c r="O29" s="5"/>
      <c r="P29" s="172"/>
      <c r="Q29" s="5"/>
      <c r="R29" s="5"/>
      <c r="S29" s="5"/>
      <c r="T29" s="155"/>
      <c r="U29" s="5"/>
      <c r="V29" s="5"/>
      <c r="W29" s="5"/>
      <c r="Y29" s="113"/>
      <c r="Z29" s="113"/>
      <c r="AA29" s="113"/>
      <c r="AB29" s="113"/>
      <c r="AC29" s="113"/>
      <c r="AD29" s="113"/>
      <c r="AE29" s="113"/>
      <c r="AF29" s="113"/>
      <c r="AG29" s="113"/>
      <c r="AH29" s="113"/>
      <c r="AI29" s="113"/>
      <c r="AJ29" s="113"/>
      <c r="AK29" s="113"/>
      <c r="AL29" s="113"/>
    </row>
    <row r="30" spans="2:38">
      <c r="B30" s="755" t="s">
        <v>34</v>
      </c>
      <c r="C30" s="750"/>
      <c r="D30" s="750"/>
      <c r="E30" s="750"/>
      <c r="F30" s="750"/>
      <c r="G30" s="750"/>
      <c r="H30" s="750"/>
      <c r="I30" s="750"/>
      <c r="J30" s="750"/>
      <c r="K30" s="750"/>
      <c r="L30" s="750"/>
      <c r="M30" s="750"/>
      <c r="N30" s="750"/>
      <c r="O30" s="750"/>
      <c r="P30" s="750"/>
      <c r="Q30" s="750"/>
      <c r="R30" s="750"/>
      <c r="S30" s="750"/>
      <c r="T30" s="750"/>
      <c r="U30" s="750"/>
      <c r="V30" s="751"/>
      <c r="W30" s="164"/>
      <c r="Y30" s="757" t="s">
        <v>148</v>
      </c>
      <c r="Z30" s="758"/>
      <c r="AA30" s="758"/>
      <c r="AB30" s="758"/>
      <c r="AC30" s="758"/>
      <c r="AD30" s="758"/>
      <c r="AE30" s="758"/>
      <c r="AF30" s="758"/>
      <c r="AG30" s="758"/>
      <c r="AH30" s="758"/>
      <c r="AI30" s="758"/>
      <c r="AJ30" s="758"/>
      <c r="AK30" s="758"/>
      <c r="AL30" s="759"/>
    </row>
    <row r="31" spans="2:38">
      <c r="B31" s="8" t="s">
        <v>1</v>
      </c>
      <c r="C31" s="122" t="str">
        <f t="shared" ref="C31:D31" si="59">C3</f>
        <v>Q1'25</v>
      </c>
      <c r="D31" s="86" t="str">
        <f t="shared" si="59"/>
        <v>Q2'25</v>
      </c>
      <c r="E31" s="86" t="str">
        <f t="shared" ref="E31:V31" si="60">E3</f>
        <v>Q3'25</v>
      </c>
      <c r="F31" s="94" t="str">
        <f t="shared" ref="F31:H31" si="61">F3</f>
        <v>Q4'25</v>
      </c>
      <c r="G31" s="133"/>
      <c r="H31" s="87" t="str">
        <f t="shared" si="61"/>
        <v>Q1'26</v>
      </c>
      <c r="I31" s="93" t="str">
        <f t="shared" si="60"/>
        <v>Q2'26</v>
      </c>
      <c r="J31" s="95" t="str">
        <f t="shared" si="60"/>
        <v>Q3'26</v>
      </c>
      <c r="K31" s="89" t="str">
        <f t="shared" si="60"/>
        <v>Growth YoY %</v>
      </c>
      <c r="L31" s="88" t="str">
        <f t="shared" si="60"/>
        <v>Growth QoQ%</v>
      </c>
      <c r="M31" s="133"/>
      <c r="N31" s="96" t="str">
        <f>N3</f>
        <v>9M FY'25</v>
      </c>
      <c r="O31" s="97" t="str">
        <f>O3</f>
        <v>9M FY'26</v>
      </c>
      <c r="P31" s="89" t="str">
        <f t="shared" si="60"/>
        <v>Growth YoY%</v>
      </c>
      <c r="Q31" s="133"/>
      <c r="R31" s="98" t="str">
        <f>R3</f>
        <v>H1'25</v>
      </c>
      <c r="S31" s="100" t="str">
        <f>S3</f>
        <v>H1'26</v>
      </c>
      <c r="T31" s="99" t="str">
        <f t="shared" si="60"/>
        <v>FY23</v>
      </c>
      <c r="U31" s="99" t="str">
        <f t="shared" si="60"/>
        <v>FY24</v>
      </c>
      <c r="V31" s="100" t="str">
        <f t="shared" si="60"/>
        <v>FY25</v>
      </c>
      <c r="W31" s="164"/>
      <c r="X31" s="85"/>
      <c r="Y31" s="124" t="str">
        <f t="shared" ref="Y31:AL31" si="62">Y3</f>
        <v>Q1'25</v>
      </c>
      <c r="Z31" s="125" t="str">
        <f t="shared" si="62"/>
        <v>Q2'25</v>
      </c>
      <c r="AA31" s="125" t="str">
        <f t="shared" si="62"/>
        <v>Q3'25</v>
      </c>
      <c r="AB31" s="126" t="str">
        <f t="shared" si="62"/>
        <v>Q4'25</v>
      </c>
      <c r="AC31" s="127" t="str">
        <f t="shared" si="62"/>
        <v>Q1'26</v>
      </c>
      <c r="AD31" s="128" t="str">
        <f t="shared" si="62"/>
        <v>Q2'26</v>
      </c>
      <c r="AE31" s="129" t="str">
        <f t="shared" si="62"/>
        <v>Q3'26</v>
      </c>
      <c r="AF31" s="130" t="str">
        <f>AF3</f>
        <v>9M FY'25</v>
      </c>
      <c r="AG31" s="131" t="str">
        <f t="shared" si="62"/>
        <v>9M FY'26</v>
      </c>
      <c r="AH31" s="114" t="str">
        <f t="shared" si="62"/>
        <v>H1'25</v>
      </c>
      <c r="AI31" s="116" t="str">
        <f>AI3</f>
        <v>H1'26</v>
      </c>
      <c r="AJ31" s="115" t="str">
        <f t="shared" si="62"/>
        <v>FY23</v>
      </c>
      <c r="AK31" s="115" t="str">
        <f t="shared" si="62"/>
        <v>FY24</v>
      </c>
      <c r="AL31" s="116" t="str">
        <f t="shared" si="62"/>
        <v>FY25</v>
      </c>
    </row>
    <row r="32" spans="2:38">
      <c r="B32" s="1" t="s">
        <v>10</v>
      </c>
      <c r="C32" s="430">
        <v>6204.3833455129643</v>
      </c>
      <c r="D32" s="432">
        <v>6536.9633576239676</v>
      </c>
      <c r="E32" s="432">
        <v>6913.9218593445803</v>
      </c>
      <c r="F32" s="431">
        <v>7381.5487098644771</v>
      </c>
      <c r="G32" s="504"/>
      <c r="H32" s="430">
        <v>7421.2769355849596</v>
      </c>
      <c r="I32" s="432">
        <v>7762.7255867293006</v>
      </c>
      <c r="J32" s="431">
        <v>8362.1362857075055</v>
      </c>
      <c r="K32" s="413">
        <f>IFERROR(J32/E32-1,0)</f>
        <v>0.20946352241536781</v>
      </c>
      <c r="L32" s="414">
        <f>IFERROR(J32/I32-1,0)</f>
        <v>7.7216525598035046E-2</v>
      </c>
      <c r="M32" s="415"/>
      <c r="N32" s="430">
        <v>19655.268562481513</v>
      </c>
      <c r="O32" s="431">
        <v>23546.138808021766</v>
      </c>
      <c r="P32" s="413">
        <f>IFERROR(O32/N32-1,0)</f>
        <v>0.19795558799777724</v>
      </c>
      <c r="Q32" s="415"/>
      <c r="R32" s="430">
        <v>12741.346703136933</v>
      </c>
      <c r="S32" s="431">
        <v>15184.00252231426</v>
      </c>
      <c r="T32" s="432">
        <v>19690.731226199739</v>
      </c>
      <c r="U32" s="432">
        <v>21614.639999999999</v>
      </c>
      <c r="V32" s="431">
        <v>27036.81727234599</v>
      </c>
      <c r="W32" s="432"/>
      <c r="X32" s="421"/>
      <c r="Y32" s="433">
        <f t="shared" ref="Y32:AB34" si="63">+C32/C$32</f>
        <v>1</v>
      </c>
      <c r="Z32" s="435">
        <f t="shared" si="63"/>
        <v>1</v>
      </c>
      <c r="AA32" s="435">
        <f t="shared" si="63"/>
        <v>1</v>
      </c>
      <c r="AB32" s="434">
        <f t="shared" si="63"/>
        <v>1</v>
      </c>
      <c r="AC32" s="433">
        <f>+H32/H$32</f>
        <v>1</v>
      </c>
      <c r="AD32" s="435">
        <f>+I32/$I$32</f>
        <v>1</v>
      </c>
      <c r="AE32" s="434">
        <f>+J32/$J$32</f>
        <v>1</v>
      </c>
      <c r="AF32" s="433">
        <f>+N32/$N$32</f>
        <v>1</v>
      </c>
      <c r="AG32" s="435">
        <f>+O32/$O$32</f>
        <v>1</v>
      </c>
      <c r="AH32" s="433">
        <f t="shared" ref="AH32:AL34" si="64">R32/R$32</f>
        <v>1</v>
      </c>
      <c r="AI32" s="434">
        <f t="shared" si="64"/>
        <v>1</v>
      </c>
      <c r="AJ32" s="435">
        <f t="shared" si="64"/>
        <v>1</v>
      </c>
      <c r="AK32" s="435">
        <f t="shared" si="64"/>
        <v>1</v>
      </c>
      <c r="AL32" s="434">
        <f t="shared" si="64"/>
        <v>1</v>
      </c>
    </row>
    <row r="33" spans="2:39">
      <c r="B33" s="1" t="s">
        <v>11</v>
      </c>
      <c r="C33" s="430">
        <v>3550.5723916848383</v>
      </c>
      <c r="D33" s="432">
        <v>3617.6302128107623</v>
      </c>
      <c r="E33" s="432">
        <v>3700.6474459889969</v>
      </c>
      <c r="F33" s="431">
        <v>3913.8492309828102</v>
      </c>
      <c r="G33" s="504"/>
      <c r="H33" s="430">
        <v>4107.0683170381599</v>
      </c>
      <c r="I33" s="432">
        <v>4220.5285614371624</v>
      </c>
      <c r="J33" s="431">
        <v>4489.7400282174885</v>
      </c>
      <c r="K33" s="413">
        <f>IFERROR(J33/E33-1,0)</f>
        <v>0.21323095316300988</v>
      </c>
      <c r="L33" s="414">
        <f>IFERROR(J33/I33-1,0)</f>
        <v>6.378619712234701E-2</v>
      </c>
      <c r="M33" s="415"/>
      <c r="N33" s="430">
        <v>10868.850050484598</v>
      </c>
      <c r="O33" s="431">
        <v>12817.33690669281</v>
      </c>
      <c r="P33" s="413">
        <f>IFERROR(O33/N33-1,0)</f>
        <v>0.17927258607467289</v>
      </c>
      <c r="Q33" s="415"/>
      <c r="R33" s="430">
        <v>7168.2026044956001</v>
      </c>
      <c r="S33" s="431">
        <v>8327.5968784753222</v>
      </c>
      <c r="T33" s="432">
        <v>10857.596138102796</v>
      </c>
      <c r="U33" s="432">
        <v>12058.153219047104</v>
      </c>
      <c r="V33" s="431">
        <v>14782.699281467407</v>
      </c>
      <c r="W33" s="432"/>
      <c r="X33" s="421"/>
      <c r="Y33" s="433">
        <f t="shared" si="63"/>
        <v>0.57226837768698269</v>
      </c>
      <c r="Z33" s="435">
        <f t="shared" si="63"/>
        <v>0.55341142590184045</v>
      </c>
      <c r="AA33" s="435">
        <f t="shared" si="63"/>
        <v>0.53524577241024929</v>
      </c>
      <c r="AB33" s="434">
        <f t="shared" si="63"/>
        <v>0.53022060611108091</v>
      </c>
      <c r="AC33" s="433">
        <f>+H33/H$32</f>
        <v>0.55341801049692707</v>
      </c>
      <c r="AD33" s="435">
        <f>+I33/$I$32</f>
        <v>0.54369158284460417</v>
      </c>
      <c r="AE33" s="434">
        <f>+J33/$J$32</f>
        <v>0.53691304169382115</v>
      </c>
      <c r="AF33" s="433">
        <f>+N33/$N$32</f>
        <v>0.55297387649189089</v>
      </c>
      <c r="AG33" s="435">
        <f>+O33/$O$32</f>
        <v>0.54434984059153524</v>
      </c>
      <c r="AH33" s="433">
        <f t="shared" si="64"/>
        <v>0.56259379573516988</v>
      </c>
      <c r="AI33" s="434">
        <f t="shared" si="64"/>
        <v>0.54844543566409243</v>
      </c>
      <c r="AJ33" s="435">
        <f t="shared" si="64"/>
        <v>0.55140644668675842</v>
      </c>
      <c r="AK33" s="435">
        <f t="shared" si="64"/>
        <v>0.55786972251432843</v>
      </c>
      <c r="AL33" s="434">
        <f t="shared" si="64"/>
        <v>0.54676181491922737</v>
      </c>
    </row>
    <row r="34" spans="2:39">
      <c r="B34" s="2" t="s">
        <v>12</v>
      </c>
      <c r="C34" s="418">
        <v>2653.810953828126</v>
      </c>
      <c r="D34" s="420">
        <v>2919.3331448132053</v>
      </c>
      <c r="E34" s="420">
        <v>3213.2744133555834</v>
      </c>
      <c r="F34" s="419">
        <v>3467.6994788816669</v>
      </c>
      <c r="G34" s="505"/>
      <c r="H34" s="418">
        <v>3314.2086185467997</v>
      </c>
      <c r="I34" s="420">
        <v>3542.1970252921383</v>
      </c>
      <c r="J34" s="419">
        <v>3872.396257490017</v>
      </c>
      <c r="K34" s="469">
        <f>IFERROR(J34/E34-1,0)</f>
        <v>0.20512466703586663</v>
      </c>
      <c r="L34" s="470">
        <f>IFERROR(J34/I34-1,0)</f>
        <v>9.3218765032034412E-2</v>
      </c>
      <c r="M34" s="471"/>
      <c r="N34" s="418">
        <v>8786.4185119969152</v>
      </c>
      <c r="O34" s="419">
        <v>10728.801901328956</v>
      </c>
      <c r="P34" s="469">
        <f>IFERROR(O34/N34-1,0)</f>
        <v>0.2210665684408184</v>
      </c>
      <c r="Q34" s="471"/>
      <c r="R34" s="418">
        <f>R32-R33</f>
        <v>5573.1440986413327</v>
      </c>
      <c r="S34" s="419">
        <f>S32-S33</f>
        <v>6856.405643838938</v>
      </c>
      <c r="T34" s="420">
        <v>8833.1350880969439</v>
      </c>
      <c r="U34" s="420">
        <v>9556.4867809528951</v>
      </c>
      <c r="V34" s="419">
        <v>12254.117990878583</v>
      </c>
      <c r="W34" s="432"/>
      <c r="X34" s="421"/>
      <c r="Y34" s="427">
        <f t="shared" si="63"/>
        <v>0.42773162231301731</v>
      </c>
      <c r="Z34" s="429">
        <f t="shared" si="63"/>
        <v>0.44658857409815961</v>
      </c>
      <c r="AA34" s="429">
        <f t="shared" si="63"/>
        <v>0.46475422758975071</v>
      </c>
      <c r="AB34" s="428">
        <f t="shared" si="63"/>
        <v>0.46977939388891909</v>
      </c>
      <c r="AC34" s="427">
        <f>+H34/H$32</f>
        <v>0.44658198950307293</v>
      </c>
      <c r="AD34" s="429">
        <f>+I34/$I$32</f>
        <v>0.45630841715539577</v>
      </c>
      <c r="AE34" s="428">
        <f>+J34/$J$32</f>
        <v>0.46308695830617885</v>
      </c>
      <c r="AF34" s="427">
        <f>+N34/$N$32</f>
        <v>0.44702612350810911</v>
      </c>
      <c r="AG34" s="429">
        <f>+O34/$O$32</f>
        <v>0.45565015940846476</v>
      </c>
      <c r="AH34" s="427">
        <f t="shared" si="64"/>
        <v>0.43740620426483007</v>
      </c>
      <c r="AI34" s="428">
        <f t="shared" si="64"/>
        <v>0.45155456433590763</v>
      </c>
      <c r="AJ34" s="429">
        <f t="shared" si="64"/>
        <v>0.44859355331324158</v>
      </c>
      <c r="AK34" s="429">
        <f t="shared" si="64"/>
        <v>0.44213027748567152</v>
      </c>
      <c r="AL34" s="428">
        <f t="shared" si="64"/>
        <v>0.45323818508077268</v>
      </c>
    </row>
    <row r="35" spans="2:39">
      <c r="B35" s="3" t="s">
        <v>13</v>
      </c>
      <c r="C35" s="472">
        <v>0.42773162231301731</v>
      </c>
      <c r="D35" s="473">
        <v>0.44658857409815961</v>
      </c>
      <c r="E35" s="473">
        <v>0.46475422758975071</v>
      </c>
      <c r="F35" s="474">
        <v>0.46977939388891909</v>
      </c>
      <c r="G35" s="475"/>
      <c r="H35" s="472">
        <v>0.44658198950307293</v>
      </c>
      <c r="I35" s="473">
        <v>0.45630841715539577</v>
      </c>
      <c r="J35" s="474">
        <v>0.46308695830617885</v>
      </c>
      <c r="K35" s="473">
        <f>J35-E35</f>
        <v>-1.6672692835718594E-3</v>
      </c>
      <c r="L35" s="474">
        <f>J35-I35</f>
        <v>6.7785411507830795E-3</v>
      </c>
      <c r="M35" s="475"/>
      <c r="N35" s="472">
        <v>0.44702612350810911</v>
      </c>
      <c r="O35" s="474">
        <v>0.45565015940846476</v>
      </c>
      <c r="P35" s="473">
        <f>O35-N35</f>
        <v>8.6240359003556533E-3</v>
      </c>
      <c r="Q35" s="475"/>
      <c r="R35" s="472">
        <f>R34/R32</f>
        <v>0.43740620426483007</v>
      </c>
      <c r="S35" s="474">
        <f>S34/S32</f>
        <v>0.45155456433590763</v>
      </c>
      <c r="T35" s="473">
        <v>0.44859355331324158</v>
      </c>
      <c r="U35" s="473">
        <v>0.44213027748567152</v>
      </c>
      <c r="V35" s="474">
        <v>0.45323818508077268</v>
      </c>
      <c r="W35" s="506"/>
      <c r="X35" s="421"/>
      <c r="Y35" s="451"/>
      <c r="Z35" s="452"/>
      <c r="AA35" s="452"/>
      <c r="AB35" s="453"/>
      <c r="AC35" s="451"/>
      <c r="AD35" s="452"/>
      <c r="AE35" s="453"/>
      <c r="AF35" s="451"/>
      <c r="AG35" s="452"/>
      <c r="AH35" s="451"/>
      <c r="AI35" s="453"/>
      <c r="AJ35" s="452"/>
      <c r="AK35" s="452"/>
      <c r="AL35" s="453"/>
    </row>
    <row r="36" spans="2:39">
      <c r="B36" s="1" t="s">
        <v>14</v>
      </c>
      <c r="C36" s="430">
        <v>215.82674929752159</v>
      </c>
      <c r="D36" s="432">
        <v>223.66279335325422</v>
      </c>
      <c r="E36" s="432">
        <v>239.16756433219766</v>
      </c>
      <c r="F36" s="431">
        <v>248.9355903536358</v>
      </c>
      <c r="G36" s="504"/>
      <c r="H36" s="430">
        <v>235.88421987203139</v>
      </c>
      <c r="I36" s="432">
        <v>241.09941989580827</v>
      </c>
      <c r="J36" s="431">
        <v>273.44019992127267</v>
      </c>
      <c r="K36" s="413">
        <f>IFERROR(J36/E36-1,0)</f>
        <v>0.143299680643447</v>
      </c>
      <c r="L36" s="414">
        <f>IFERROR(J36/I36-1,0)</f>
        <v>0.13413877162973087</v>
      </c>
      <c r="M36" s="415"/>
      <c r="N36" s="430">
        <v>678.65710698297357</v>
      </c>
      <c r="O36" s="431">
        <v>750.42383968911236</v>
      </c>
      <c r="P36" s="413">
        <f>IFERROR(O36/N36-1,0)</f>
        <v>0.10574814875981153</v>
      </c>
      <c r="Q36" s="415"/>
      <c r="R36" s="430">
        <v>439.48954265077589</v>
      </c>
      <c r="S36" s="431">
        <v>476.98363976783963</v>
      </c>
      <c r="T36" s="432">
        <v>772.69714558347368</v>
      </c>
      <c r="U36" s="432">
        <v>940.30588447544835</v>
      </c>
      <c r="V36" s="431">
        <v>927.59269733660938</v>
      </c>
      <c r="W36" s="432"/>
      <c r="X36" s="421"/>
      <c r="Y36" s="433">
        <f t="shared" ref="Y36:AB39" si="65">+C36/C$32</f>
        <v>3.4786172497482511E-2</v>
      </c>
      <c r="Z36" s="435">
        <f t="shared" si="65"/>
        <v>3.4215090572964506E-2</v>
      </c>
      <c r="AA36" s="435">
        <f t="shared" si="65"/>
        <v>3.459217057956019E-2</v>
      </c>
      <c r="AB36" s="434">
        <f t="shared" si="65"/>
        <v>3.3724032738680687E-2</v>
      </c>
      <c r="AC36" s="433">
        <f>+H36/H$32</f>
        <v>3.1784856153388989E-2</v>
      </c>
      <c r="AD36" s="435">
        <f>+I36/$I$32</f>
        <v>3.1058603991873379E-2</v>
      </c>
      <c r="AE36" s="434">
        <f>+J36/$J$32</f>
        <v>3.2699801890174213E-2</v>
      </c>
      <c r="AF36" s="433">
        <f>+N36/$N$32</f>
        <v>3.4527999697669454E-2</v>
      </c>
      <c r="AG36" s="435">
        <f>+O36/$O$32</f>
        <v>3.1870356571305686E-2</v>
      </c>
      <c r="AH36" s="433">
        <f t="shared" ref="AH36:AL39" si="66">R36/R$32</f>
        <v>3.4493178224447273E-2</v>
      </c>
      <c r="AI36" s="434">
        <f t="shared" si="66"/>
        <v>3.1413564313287567E-2</v>
      </c>
      <c r="AJ36" s="435">
        <f t="shared" si="66"/>
        <v>3.9241668412768348E-2</v>
      </c>
      <c r="AK36" s="435">
        <f t="shared" si="66"/>
        <v>4.3503194338441367E-2</v>
      </c>
      <c r="AL36" s="434">
        <f t="shared" si="66"/>
        <v>3.4308501921392093E-2</v>
      </c>
    </row>
    <row r="37" spans="2:39">
      <c r="B37" s="1" t="s">
        <v>35</v>
      </c>
      <c r="C37" s="430">
        <v>704.854855822736</v>
      </c>
      <c r="D37" s="432">
        <v>797.80254526594081</v>
      </c>
      <c r="E37" s="432">
        <v>853.87383453728853</v>
      </c>
      <c r="F37" s="431">
        <v>914.10421121678121</v>
      </c>
      <c r="G37" s="504"/>
      <c r="H37" s="430">
        <v>996.27473651798402</v>
      </c>
      <c r="I37" s="432">
        <v>1060.4967381274166</v>
      </c>
      <c r="J37" s="431">
        <v>1043.2370025489899</v>
      </c>
      <c r="K37" s="413">
        <f>IFERROR(J37/E37-1,0)</f>
        <v>0.22176949374999499</v>
      </c>
      <c r="L37" s="414">
        <f>IFERROR(J37/I37-1,0)</f>
        <v>-1.6275142542072518E-2</v>
      </c>
      <c r="M37" s="415"/>
      <c r="N37" s="430">
        <v>2356.5312356259651</v>
      </c>
      <c r="O37" s="431">
        <v>3100.0084771943907</v>
      </c>
      <c r="P37" s="413">
        <f>IFERROR(O37/N37-1,0)</f>
        <v>0.31549645102452284</v>
      </c>
      <c r="Q37" s="415"/>
      <c r="R37" s="430">
        <v>1502.6574010886766</v>
      </c>
      <c r="S37" s="431">
        <v>2056.7714746454003</v>
      </c>
      <c r="T37" s="432">
        <v>3168.7116307561196</v>
      </c>
      <c r="U37" s="432">
        <v>3223.935517680517</v>
      </c>
      <c r="V37" s="431">
        <v>3270.6354468427467</v>
      </c>
      <c r="W37" s="432"/>
      <c r="X37" s="421"/>
      <c r="Y37" s="433">
        <f t="shared" si="65"/>
        <v>0.11360594866087537</v>
      </c>
      <c r="Z37" s="435">
        <f t="shared" si="65"/>
        <v>0.12204482442684569</v>
      </c>
      <c r="AA37" s="435">
        <f t="shared" si="65"/>
        <v>0.12350064867788849</v>
      </c>
      <c r="AB37" s="434">
        <f t="shared" si="65"/>
        <v>0.12383637189783767</v>
      </c>
      <c r="AC37" s="433">
        <f>+H37/H$32</f>
        <v>0.13424572956452482</v>
      </c>
      <c r="AD37" s="435">
        <f>+I37/$I$32</f>
        <v>0.13661396712778043</v>
      </c>
      <c r="AE37" s="434">
        <f>+J37/$J$32</f>
        <v>0.12475723510176245</v>
      </c>
      <c r="AF37" s="433">
        <f>+N37/$N$32</f>
        <v>0.1198931079539749</v>
      </c>
      <c r="AG37" s="435">
        <f>+O37/$O$32</f>
        <v>0.13165676557288752</v>
      </c>
      <c r="AH37" s="433">
        <f t="shared" si="66"/>
        <v>0.11793552409328291</v>
      </c>
      <c r="AI37" s="434">
        <f t="shared" si="66"/>
        <v>0.1354564760920442</v>
      </c>
      <c r="AJ37" s="435">
        <f t="shared" si="66"/>
        <v>0.16092402025882879</v>
      </c>
      <c r="AK37" s="435">
        <f t="shared" si="66"/>
        <v>0.14915517990031374</v>
      </c>
      <c r="AL37" s="434">
        <f t="shared" si="66"/>
        <v>0.12096969158378133</v>
      </c>
    </row>
    <row r="38" spans="2:39">
      <c r="B38" s="1" t="s">
        <v>16</v>
      </c>
      <c r="C38" s="430">
        <v>668.61090626777593</v>
      </c>
      <c r="D38" s="432">
        <v>727.68716691710711</v>
      </c>
      <c r="E38" s="432">
        <v>800.83889574775435</v>
      </c>
      <c r="F38" s="431">
        <v>774.91538902168099</v>
      </c>
      <c r="G38" s="504"/>
      <c r="H38" s="430">
        <v>899.34498048465957</v>
      </c>
      <c r="I38" s="432">
        <v>913.77570240180671</v>
      </c>
      <c r="J38" s="431">
        <v>997.82816862146979</v>
      </c>
      <c r="K38" s="413">
        <f>IFERROR(J38/E38-1,0)</f>
        <v>0.24597865303455801</v>
      </c>
      <c r="L38" s="414">
        <f>IFERROR(J38/I38-1,0)</f>
        <v>9.1983695778664387E-2</v>
      </c>
      <c r="M38" s="415"/>
      <c r="N38" s="430">
        <v>2197.136968932637</v>
      </c>
      <c r="O38" s="431">
        <v>2810.9488515079361</v>
      </c>
      <c r="P38" s="413">
        <f>IFERROR(O38/N38-1,0)</f>
        <v>0.27936896572883541</v>
      </c>
      <c r="Q38" s="415"/>
      <c r="R38" s="430">
        <v>1396.2980731848829</v>
      </c>
      <c r="S38" s="431">
        <v>1813.1206828864665</v>
      </c>
      <c r="T38" s="432">
        <v>2776.3485343598245</v>
      </c>
      <c r="U38" s="432">
        <v>2623.3776659223508</v>
      </c>
      <c r="V38" s="431">
        <v>2972.0523579543183</v>
      </c>
      <c r="W38" s="432"/>
      <c r="X38" s="421"/>
      <c r="Y38" s="433">
        <f t="shared" si="65"/>
        <v>0.10776428035371446</v>
      </c>
      <c r="Z38" s="435">
        <f t="shared" si="65"/>
        <v>0.11131883829032266</v>
      </c>
      <c r="AA38" s="435">
        <f t="shared" si="65"/>
        <v>0.11582990262832846</v>
      </c>
      <c r="AB38" s="434">
        <f t="shared" si="65"/>
        <v>0.10498005492886711</v>
      </c>
      <c r="AC38" s="433">
        <f>+H38/H$32</f>
        <v>0.12118466785308982</v>
      </c>
      <c r="AD38" s="435">
        <f>+I38/$I$32</f>
        <v>0.11771325576211839</v>
      </c>
      <c r="AE38" s="434">
        <f>+J38/$J$32</f>
        <v>0.11932694404023879</v>
      </c>
      <c r="AF38" s="433">
        <f>+N38/$N$32</f>
        <v>0.1117836147569405</v>
      </c>
      <c r="AG38" s="435">
        <f>+O38/$O$32</f>
        <v>0.11938045869967835</v>
      </c>
      <c r="AH38" s="433">
        <f t="shared" si="66"/>
        <v>0.10958795060816554</v>
      </c>
      <c r="AI38" s="434">
        <f t="shared" si="66"/>
        <v>0.11940993030144208</v>
      </c>
      <c r="AJ38" s="435">
        <f t="shared" si="66"/>
        <v>0.14099773657291714</v>
      </c>
      <c r="AK38" s="435">
        <f t="shared" si="66"/>
        <v>0.12137040755350775</v>
      </c>
      <c r="AL38" s="434">
        <f t="shared" si="66"/>
        <v>0.10992611770891451</v>
      </c>
    </row>
    <row r="39" spans="2:39">
      <c r="B39" s="398" t="s">
        <v>36</v>
      </c>
      <c r="C39" s="507">
        <v>1064.5184424400925</v>
      </c>
      <c r="D39" s="508">
        <v>1170.1806392769031</v>
      </c>
      <c r="E39" s="508">
        <v>1319.3941187383427</v>
      </c>
      <c r="F39" s="509">
        <v>1529.7442882895689</v>
      </c>
      <c r="G39" s="411"/>
      <c r="H39" s="507">
        <v>1182.7046816721245</v>
      </c>
      <c r="I39" s="508">
        <v>1326.8251648671067</v>
      </c>
      <c r="J39" s="509">
        <v>1557.8908863982847</v>
      </c>
      <c r="K39" s="510">
        <f>IFERROR(J39/E39-1,0)</f>
        <v>0.18076233952596521</v>
      </c>
      <c r="L39" s="511">
        <f>IFERROR(J39/I39-1,0)</f>
        <v>0.17414933606141036</v>
      </c>
      <c r="M39" s="415"/>
      <c r="N39" s="507">
        <v>3554.0932004553379</v>
      </c>
      <c r="O39" s="509">
        <v>4068</v>
      </c>
      <c r="P39" s="510">
        <f>IFERROR(O39/N39-1,0)</f>
        <v>0.14459575778114719</v>
      </c>
      <c r="Q39" s="415"/>
      <c r="R39" s="507">
        <f>R34-SUM(R36:R38)</f>
        <v>2234.6990817169972</v>
      </c>
      <c r="S39" s="509">
        <f>S34-SUM(S36:S38)</f>
        <v>2509.5298465392316</v>
      </c>
      <c r="T39" s="508">
        <v>2115.3777773975262</v>
      </c>
      <c r="U39" s="508">
        <v>2768.8677128745785</v>
      </c>
      <c r="V39" s="509">
        <v>5083.837488744909</v>
      </c>
      <c r="W39" s="432"/>
      <c r="X39" s="421"/>
      <c r="Y39" s="427">
        <f t="shared" si="65"/>
        <v>0.17157522080094498</v>
      </c>
      <c r="Z39" s="429">
        <f t="shared" si="65"/>
        <v>0.17900982080802672</v>
      </c>
      <c r="AA39" s="429">
        <f t="shared" si="65"/>
        <v>0.19083150570397356</v>
      </c>
      <c r="AB39" s="428">
        <f t="shared" si="65"/>
        <v>0.20723893432353366</v>
      </c>
      <c r="AC39" s="427">
        <f>+H39/H$32</f>
        <v>0.15936673593206926</v>
      </c>
      <c r="AD39" s="429">
        <f>+I39/$I$32</f>
        <v>0.17092259027362361</v>
      </c>
      <c r="AE39" s="428">
        <f>+J39/$J$32</f>
        <v>0.18630297727400341</v>
      </c>
      <c r="AF39" s="427">
        <f>+N39/$N$32</f>
        <v>0.18082140109952419</v>
      </c>
      <c r="AG39" s="429">
        <f>+O39/$O$32</f>
        <v>0.17276717992565738</v>
      </c>
      <c r="AH39" s="427">
        <f t="shared" si="66"/>
        <v>0.17538955133893436</v>
      </c>
      <c r="AI39" s="428">
        <f t="shared" si="66"/>
        <v>0.16527459362913377</v>
      </c>
      <c r="AJ39" s="429">
        <f t="shared" si="66"/>
        <v>0.10743012806872732</v>
      </c>
      <c r="AK39" s="429">
        <f t="shared" si="66"/>
        <v>0.12810149569340867</v>
      </c>
      <c r="AL39" s="428">
        <f t="shared" si="66"/>
        <v>0.18803387386668474</v>
      </c>
    </row>
    <row r="40" spans="2:39">
      <c r="B40" s="399" t="s">
        <v>37</v>
      </c>
      <c r="C40" s="446">
        <v>0.17157522080094498</v>
      </c>
      <c r="D40" s="447">
        <v>0.17900982080802672</v>
      </c>
      <c r="E40" s="447">
        <v>0.19083150570397356</v>
      </c>
      <c r="F40" s="448">
        <v>0.20723893432353366</v>
      </c>
      <c r="G40" s="411"/>
      <c r="H40" s="446">
        <v>0.15936673593206926</v>
      </c>
      <c r="I40" s="447">
        <v>0.17092259027362361</v>
      </c>
      <c r="J40" s="448">
        <v>0.18630297727400341</v>
      </c>
      <c r="K40" s="447">
        <f>J40-E40</f>
        <v>-4.5285284299701467E-3</v>
      </c>
      <c r="L40" s="449">
        <f>J40-I40</f>
        <v>1.5380387000379803E-2</v>
      </c>
      <c r="M40" s="415"/>
      <c r="N40" s="446">
        <v>0.18082140109952419</v>
      </c>
      <c r="O40" s="448">
        <v>0.17276717992565738</v>
      </c>
      <c r="P40" s="450">
        <f>O40-N40</f>
        <v>-8.0542211738668101E-3</v>
      </c>
      <c r="Q40" s="415"/>
      <c r="R40" s="446">
        <f>R39/R32</f>
        <v>0.17538955133893436</v>
      </c>
      <c r="S40" s="448">
        <f>S39/S32</f>
        <v>0.16527459362913377</v>
      </c>
      <c r="T40" s="447">
        <v>0.10743012806872732</v>
      </c>
      <c r="U40" s="447">
        <v>0.12810149569340867</v>
      </c>
      <c r="V40" s="448">
        <v>0.18803387386668474</v>
      </c>
      <c r="W40" s="506"/>
      <c r="X40" s="421"/>
      <c r="Y40" s="451"/>
      <c r="Z40" s="452"/>
      <c r="AA40" s="452"/>
      <c r="AB40" s="453"/>
      <c r="AC40" s="451"/>
      <c r="AD40" s="452"/>
      <c r="AE40" s="453"/>
      <c r="AF40" s="451"/>
      <c r="AG40" s="452"/>
      <c r="AH40" s="451"/>
      <c r="AI40" s="453"/>
      <c r="AJ40" s="452"/>
      <c r="AK40" s="452"/>
      <c r="AL40" s="453"/>
    </row>
    <row r="41" spans="2:39">
      <c r="W41" s="5"/>
    </row>
    <row r="42" spans="2:39">
      <c r="B42" s="756" t="s">
        <v>38</v>
      </c>
      <c r="C42" s="750"/>
      <c r="D42" s="750"/>
      <c r="E42" s="750"/>
      <c r="F42" s="750"/>
      <c r="G42" s="750"/>
      <c r="H42" s="750"/>
      <c r="I42" s="750"/>
      <c r="J42" s="750"/>
      <c r="K42" s="750"/>
      <c r="L42" s="750"/>
      <c r="M42" s="750"/>
      <c r="N42" s="750"/>
      <c r="O42" s="750"/>
      <c r="P42" s="750"/>
      <c r="Q42" s="750"/>
      <c r="R42" s="750"/>
      <c r="S42" s="750"/>
      <c r="T42" s="750"/>
      <c r="U42" s="750"/>
      <c r="V42" s="751"/>
      <c r="W42" s="5"/>
      <c r="Y42" s="743" t="s">
        <v>148</v>
      </c>
      <c r="Z42" s="744"/>
      <c r="AA42" s="744"/>
      <c r="AB42" s="744"/>
      <c r="AC42" s="744"/>
      <c r="AD42" s="744"/>
      <c r="AE42" s="744"/>
      <c r="AF42" s="744"/>
      <c r="AG42" s="744"/>
      <c r="AH42" s="744"/>
      <c r="AI42" s="744"/>
      <c r="AJ42" s="744"/>
      <c r="AK42" s="744"/>
      <c r="AL42" s="745"/>
    </row>
    <row r="43" spans="2:39">
      <c r="B43" s="9" t="s">
        <v>1</v>
      </c>
      <c r="C43" s="122" t="str">
        <f t="shared" ref="C43:D43" si="67">C31</f>
        <v>Q1'25</v>
      </c>
      <c r="D43" s="86" t="str">
        <f t="shared" si="67"/>
        <v>Q2'25</v>
      </c>
      <c r="E43" s="86" t="str">
        <f t="shared" ref="E43:V43" si="68">E31</f>
        <v>Q3'25</v>
      </c>
      <c r="F43" s="94" t="str">
        <f t="shared" ref="F43:H43" si="69">F31</f>
        <v>Q4'25</v>
      </c>
      <c r="G43" s="133"/>
      <c r="H43" s="87" t="str">
        <f t="shared" si="69"/>
        <v>Q1'26</v>
      </c>
      <c r="I43" s="93" t="str">
        <f t="shared" si="68"/>
        <v>Q2'26</v>
      </c>
      <c r="J43" s="95" t="str">
        <f t="shared" si="68"/>
        <v>Q3'26</v>
      </c>
      <c r="K43" s="89" t="str">
        <f t="shared" si="68"/>
        <v>Growth YoY %</v>
      </c>
      <c r="L43" s="88" t="str">
        <f t="shared" si="68"/>
        <v>Growth QoQ%</v>
      </c>
      <c r="M43" s="133"/>
      <c r="N43" s="96" t="str">
        <f>N31</f>
        <v>9M FY'25</v>
      </c>
      <c r="O43" s="90" t="str">
        <f>O31</f>
        <v>9M FY'26</v>
      </c>
      <c r="P43" s="132" t="str">
        <f t="shared" si="68"/>
        <v>Growth YoY%</v>
      </c>
      <c r="Q43" s="134"/>
      <c r="R43" s="98" t="str">
        <f>R31</f>
        <v>H1'25</v>
      </c>
      <c r="S43" s="100" t="str">
        <f>S31</f>
        <v>H1'26</v>
      </c>
      <c r="T43" s="99" t="str">
        <f t="shared" si="68"/>
        <v>FY23</v>
      </c>
      <c r="U43" s="99" t="str">
        <f t="shared" si="68"/>
        <v>FY24</v>
      </c>
      <c r="V43" s="100" t="str">
        <f t="shared" si="68"/>
        <v>FY25</v>
      </c>
      <c r="W43" s="5"/>
      <c r="X43" s="85"/>
      <c r="Y43" s="123" t="str">
        <f t="shared" ref="Y43:AL43" si="70">Y3</f>
        <v>Q1'25</v>
      </c>
      <c r="Z43" s="103" t="str">
        <f t="shared" si="70"/>
        <v>Q2'25</v>
      </c>
      <c r="AA43" s="103" t="str">
        <f t="shared" si="70"/>
        <v>Q3'25</v>
      </c>
      <c r="AB43" s="104" t="str">
        <f t="shared" si="70"/>
        <v>Q4'25</v>
      </c>
      <c r="AC43" s="105" t="str">
        <f t="shared" si="70"/>
        <v>Q1'26</v>
      </c>
      <c r="AD43" s="106" t="str">
        <f t="shared" si="70"/>
        <v>Q2'26</v>
      </c>
      <c r="AE43" s="107" t="str">
        <f t="shared" si="70"/>
        <v>Q3'26</v>
      </c>
      <c r="AF43" s="108" t="str">
        <f>AF3</f>
        <v>9M FY'25</v>
      </c>
      <c r="AG43" s="117" t="str">
        <f t="shared" si="70"/>
        <v>9M FY'26</v>
      </c>
      <c r="AH43" s="110" t="str">
        <f t="shared" si="70"/>
        <v>H1'25</v>
      </c>
      <c r="AI43" s="112" t="str">
        <f>AI3</f>
        <v>H1'26</v>
      </c>
      <c r="AJ43" s="111" t="str">
        <f t="shared" si="70"/>
        <v>FY23</v>
      </c>
      <c r="AK43" s="111" t="str">
        <f t="shared" si="70"/>
        <v>FY24</v>
      </c>
      <c r="AL43" s="112" t="str">
        <f t="shared" si="70"/>
        <v>FY25</v>
      </c>
    </row>
    <row r="44" spans="2:39">
      <c r="B44" s="10" t="s">
        <v>10</v>
      </c>
      <c r="C44" s="512">
        <v>112.38090888363993</v>
      </c>
      <c r="D44" s="432">
        <v>162.6019086953232</v>
      </c>
      <c r="E44" s="432">
        <v>165.54545231605678</v>
      </c>
      <c r="F44" s="431">
        <v>203.48520832548905</v>
      </c>
      <c r="G44" s="504"/>
      <c r="H44" s="430">
        <v>204.00800366144966</v>
      </c>
      <c r="I44" s="432">
        <v>246.58204164601676</v>
      </c>
      <c r="J44" s="431">
        <v>213.42111892183996</v>
      </c>
      <c r="K44" s="413">
        <f>IFERROR(J44/E44-1,0)</f>
        <v>0.28919952759789314</v>
      </c>
      <c r="L44" s="414">
        <f>IFERROR(J44/I44-1,0)</f>
        <v>-0.13448231064523863</v>
      </c>
      <c r="M44" s="415"/>
      <c r="N44" s="432">
        <v>440.52826989501989</v>
      </c>
      <c r="O44" s="432">
        <v>664.01116422930636</v>
      </c>
      <c r="P44" s="513">
        <f>IFERROR(O44/N44-1,0)</f>
        <v>0.50730658985300447</v>
      </c>
      <c r="Q44" s="514"/>
      <c r="R44" s="430">
        <v>274.98281757896314</v>
      </c>
      <c r="S44" s="431">
        <v>450.59004530746643</v>
      </c>
      <c r="T44" s="432">
        <v>189.56791743160596</v>
      </c>
      <c r="U44" s="432">
        <v>364.96164585558245</v>
      </c>
      <c r="V44" s="431">
        <v>644.01347822050889</v>
      </c>
      <c r="W44" s="506"/>
      <c r="X44" s="421"/>
      <c r="Y44" s="433">
        <f t="shared" ref="Y44:AB46" si="71">+C44/C$44</f>
        <v>1</v>
      </c>
      <c r="Z44" s="435">
        <f t="shared" si="71"/>
        <v>1</v>
      </c>
      <c r="AA44" s="435">
        <f t="shared" si="71"/>
        <v>1</v>
      </c>
      <c r="AB44" s="434">
        <f t="shared" si="71"/>
        <v>1</v>
      </c>
      <c r="AC44" s="433">
        <f>+H44/H$44</f>
        <v>1</v>
      </c>
      <c r="AD44" s="435">
        <f>+I44/$I$44</f>
        <v>1</v>
      </c>
      <c r="AE44" s="434">
        <f>+J44/$J$44</f>
        <v>1</v>
      </c>
      <c r="AF44" s="435">
        <f>+N44/$N$44</f>
        <v>1</v>
      </c>
      <c r="AG44" s="435">
        <f>+O44/$O$44</f>
        <v>1</v>
      </c>
      <c r="AH44" s="433">
        <f t="shared" ref="AH44:AL46" si="72">R44/R$44</f>
        <v>1</v>
      </c>
      <c r="AI44" s="434">
        <f t="shared" si="72"/>
        <v>1</v>
      </c>
      <c r="AJ44" s="435">
        <f t="shared" si="72"/>
        <v>1</v>
      </c>
      <c r="AK44" s="435">
        <f t="shared" si="72"/>
        <v>1</v>
      </c>
      <c r="AL44" s="434">
        <f t="shared" si="72"/>
        <v>1</v>
      </c>
      <c r="AM44" s="421"/>
    </row>
    <row r="45" spans="2:39">
      <c r="B45" s="10" t="s">
        <v>11</v>
      </c>
      <c r="C45" s="512">
        <v>39.673585264214054</v>
      </c>
      <c r="D45" s="432">
        <v>55.368666746060143</v>
      </c>
      <c r="E45" s="432">
        <v>50.366611237845277</v>
      </c>
      <c r="F45" s="431">
        <v>48.827999238388983</v>
      </c>
      <c r="G45" s="504"/>
      <c r="H45" s="430">
        <v>56.018600378998563</v>
      </c>
      <c r="I45" s="432">
        <v>91.258938062616352</v>
      </c>
      <c r="J45" s="431">
        <v>53.600558992046473</v>
      </c>
      <c r="K45" s="413">
        <f>IFERROR(J45/E45-1,0)</f>
        <v>6.4208166376919618E-2</v>
      </c>
      <c r="L45" s="414">
        <f>IFERROR(J45/I45-1,0)</f>
        <v>-0.41265414511761012</v>
      </c>
      <c r="M45" s="415"/>
      <c r="N45" s="432">
        <v>145.40886324811947</v>
      </c>
      <c r="O45" s="432">
        <v>200.8780974336614</v>
      </c>
      <c r="P45" s="513">
        <f>IFERROR(O45/N45-1,0)</f>
        <v>0.38147079171433718</v>
      </c>
      <c r="Q45" s="514"/>
      <c r="R45" s="430">
        <v>95.042252010274197</v>
      </c>
      <c r="S45" s="431">
        <v>147.27753844161492</v>
      </c>
      <c r="T45" s="432">
        <v>113.80385051693426</v>
      </c>
      <c r="U45" s="432">
        <v>136.09448354485684</v>
      </c>
      <c r="V45" s="431">
        <v>194.23686248650847</v>
      </c>
      <c r="W45" s="506"/>
      <c r="X45" s="421"/>
      <c r="Y45" s="433">
        <f t="shared" si="71"/>
        <v>0.35302780212689322</v>
      </c>
      <c r="Z45" s="435">
        <f t="shared" si="71"/>
        <v>0.34051670850806359</v>
      </c>
      <c r="AA45" s="435">
        <f t="shared" si="71"/>
        <v>0.30424642014137682</v>
      </c>
      <c r="AB45" s="434">
        <f t="shared" si="71"/>
        <v>0.23995846990649625</v>
      </c>
      <c r="AC45" s="433">
        <f>+H45/H$44</f>
        <v>0.27459020907807702</v>
      </c>
      <c r="AD45" s="435">
        <f>+I45/$I$44</f>
        <v>0.3700956381633988</v>
      </c>
      <c r="AE45" s="434">
        <f>+J45/$J$44</f>
        <v>0.25114927361840095</v>
      </c>
      <c r="AF45" s="435">
        <f>+N45/$N$44</f>
        <v>0.33007839265972905</v>
      </c>
      <c r="AG45" s="435">
        <f>+O45/$O$44</f>
        <v>0.30252216868493964</v>
      </c>
      <c r="AH45" s="433">
        <f t="shared" si="72"/>
        <v>0.3456297846063861</v>
      </c>
      <c r="AI45" s="434">
        <f t="shared" si="72"/>
        <v>0.32685484283417321</v>
      </c>
      <c r="AJ45" s="435">
        <f t="shared" si="72"/>
        <v>0.60033286253721418</v>
      </c>
      <c r="AK45" s="435">
        <f t="shared" si="72"/>
        <v>0.37290078311053609</v>
      </c>
      <c r="AL45" s="434">
        <f t="shared" si="72"/>
        <v>0.30160372267861474</v>
      </c>
      <c r="AM45" s="421"/>
    </row>
    <row r="46" spans="2:39">
      <c r="B46" s="101" t="s">
        <v>12</v>
      </c>
      <c r="C46" s="515">
        <v>72.707323619425878</v>
      </c>
      <c r="D46" s="420">
        <v>107.23324194926306</v>
      </c>
      <c r="E46" s="420">
        <v>115.17884107821151</v>
      </c>
      <c r="F46" s="419">
        <v>154.65720908710006</v>
      </c>
      <c r="G46" s="505"/>
      <c r="H46" s="418">
        <v>147.98940328245109</v>
      </c>
      <c r="I46" s="420">
        <v>155.32310358340041</v>
      </c>
      <c r="J46" s="419">
        <v>159.82055992979349</v>
      </c>
      <c r="K46" s="469">
        <f>IFERROR(J46/E46-1,0)</f>
        <v>0.38758610899087187</v>
      </c>
      <c r="L46" s="470">
        <f>IFERROR(J46/I46-1,0)</f>
        <v>2.8955488543777275E-2</v>
      </c>
      <c r="M46" s="471"/>
      <c r="N46" s="420">
        <v>295.11940664690047</v>
      </c>
      <c r="O46" s="420">
        <v>463.13306679564499</v>
      </c>
      <c r="P46" s="516">
        <f>IFERROR(O46/N46-1,0)</f>
        <v>0.56930739342996417</v>
      </c>
      <c r="Q46" s="517"/>
      <c r="R46" s="418">
        <f>R44-R45</f>
        <v>179.94056556868895</v>
      </c>
      <c r="S46" s="419">
        <f>S44-S45</f>
        <v>303.3125068658515</v>
      </c>
      <c r="T46" s="420">
        <v>75.764066914671702</v>
      </c>
      <c r="U46" s="420">
        <v>228.8671623107256</v>
      </c>
      <c r="V46" s="419">
        <v>449.77661573400042</v>
      </c>
      <c r="W46" s="506"/>
      <c r="X46" s="421"/>
      <c r="Y46" s="427">
        <f t="shared" si="71"/>
        <v>0.64697219787310678</v>
      </c>
      <c r="Z46" s="429">
        <f t="shared" si="71"/>
        <v>0.65948329149193641</v>
      </c>
      <c r="AA46" s="429">
        <f t="shared" si="71"/>
        <v>0.69575357985862318</v>
      </c>
      <c r="AB46" s="428">
        <f t="shared" si="71"/>
        <v>0.76004153009350373</v>
      </c>
      <c r="AC46" s="427">
        <f>+H46/H$44</f>
        <v>0.72540979092192293</v>
      </c>
      <c r="AD46" s="429">
        <f>+I46/$I$44</f>
        <v>0.62990436183660126</v>
      </c>
      <c r="AE46" s="428">
        <f>+J46/$J$44</f>
        <v>0.748850726381599</v>
      </c>
      <c r="AF46" s="429">
        <f>+N46/$N$44</f>
        <v>0.66992160734027106</v>
      </c>
      <c r="AG46" s="429">
        <f>+O46/$O$44</f>
        <v>0.69747783131506036</v>
      </c>
      <c r="AH46" s="427">
        <f t="shared" si="72"/>
        <v>0.65437021539361395</v>
      </c>
      <c r="AI46" s="428">
        <f t="shared" si="72"/>
        <v>0.67314515716582679</v>
      </c>
      <c r="AJ46" s="429">
        <f t="shared" si="72"/>
        <v>0.39966713746278587</v>
      </c>
      <c r="AK46" s="429">
        <f t="shared" si="72"/>
        <v>0.62709921688946391</v>
      </c>
      <c r="AL46" s="428">
        <f t="shared" si="72"/>
        <v>0.69839627732138521</v>
      </c>
      <c r="AM46" s="421"/>
    </row>
    <row r="47" spans="2:39">
      <c r="B47" s="102" t="s">
        <v>13</v>
      </c>
      <c r="C47" s="472">
        <v>0.64697219787310678</v>
      </c>
      <c r="D47" s="473">
        <v>0.65948329149193641</v>
      </c>
      <c r="E47" s="473">
        <v>0.69575357985862318</v>
      </c>
      <c r="F47" s="474">
        <v>0.76004153009350373</v>
      </c>
      <c r="G47" s="475"/>
      <c r="H47" s="472">
        <v>0.72540979092192293</v>
      </c>
      <c r="I47" s="473">
        <v>0.62990436183660126</v>
      </c>
      <c r="J47" s="474">
        <v>0.748850726381599</v>
      </c>
      <c r="K47" s="473">
        <f>J47-E47</f>
        <v>5.3097146522975813E-2</v>
      </c>
      <c r="L47" s="474">
        <f>J47-I47</f>
        <v>0.11894636454499774</v>
      </c>
      <c r="M47" s="475"/>
      <c r="N47" s="473">
        <v>0.66992160734027106</v>
      </c>
      <c r="O47" s="473">
        <v>0.69747783131506036</v>
      </c>
      <c r="P47" s="518">
        <f>O47-N47</f>
        <v>2.7556223974789296E-2</v>
      </c>
      <c r="Q47" s="519"/>
      <c r="R47" s="472">
        <f>R46/R44</f>
        <v>0.65437021539361395</v>
      </c>
      <c r="S47" s="474">
        <f>S46/S44</f>
        <v>0.67314515716582679</v>
      </c>
      <c r="T47" s="473">
        <v>0.39966713746278587</v>
      </c>
      <c r="U47" s="473">
        <v>0.62709921688946391</v>
      </c>
      <c r="V47" s="474">
        <v>0.69839627732138521</v>
      </c>
      <c r="W47" s="506"/>
      <c r="X47" s="421"/>
      <c r="Y47" s="451"/>
      <c r="Z47" s="452"/>
      <c r="AA47" s="452"/>
      <c r="AB47" s="453"/>
      <c r="AC47" s="451"/>
      <c r="AD47" s="452"/>
      <c r="AE47" s="453"/>
      <c r="AF47" s="452"/>
      <c r="AG47" s="452"/>
      <c r="AH47" s="451"/>
      <c r="AI47" s="453"/>
      <c r="AJ47" s="452"/>
      <c r="AK47" s="452"/>
      <c r="AL47" s="453"/>
      <c r="AM47" s="421"/>
    </row>
    <row r="48" spans="2:39">
      <c r="B48" s="10" t="s">
        <v>14</v>
      </c>
      <c r="C48" s="430">
        <v>75.848223485763938</v>
      </c>
      <c r="D48" s="432">
        <v>67.273379369876167</v>
      </c>
      <c r="E48" s="432">
        <v>43.485501354758114</v>
      </c>
      <c r="F48" s="431">
        <v>72.516938088111146</v>
      </c>
      <c r="G48" s="504"/>
      <c r="H48" s="430">
        <v>63.785465900669969</v>
      </c>
      <c r="I48" s="432">
        <v>83.08648538726689</v>
      </c>
      <c r="J48" s="431">
        <v>74.210441606398632</v>
      </c>
      <c r="K48" s="413">
        <f>IFERROR(J48/E48-1,0)</f>
        <v>0.7065559622041393</v>
      </c>
      <c r="L48" s="414">
        <f>IFERROR(J48/I48-1,0)</f>
        <v>-0.10682897151681092</v>
      </c>
      <c r="M48" s="415"/>
      <c r="N48" s="432">
        <v>186.60710421039823</v>
      </c>
      <c r="O48" s="432">
        <v>221.0823928943355</v>
      </c>
      <c r="P48" s="513">
        <f>IFERROR(O48/N48-1,0)</f>
        <v>0.18474799675936571</v>
      </c>
      <c r="Q48" s="514"/>
      <c r="R48" s="430">
        <v>143.12160285564011</v>
      </c>
      <c r="S48" s="431">
        <v>146.87195128793687</v>
      </c>
      <c r="T48" s="432">
        <v>282.75414461183226</v>
      </c>
      <c r="U48" s="432">
        <v>318.71180570516901</v>
      </c>
      <c r="V48" s="431">
        <v>259.12404229850938</v>
      </c>
      <c r="W48" s="506"/>
      <c r="X48" s="421"/>
      <c r="Y48" s="433">
        <f t="shared" ref="Y48:AB51" si="73">+C48/C$44</f>
        <v>0.6749208939420287</v>
      </c>
      <c r="Z48" s="435">
        <f t="shared" si="73"/>
        <v>0.41373056386398432</v>
      </c>
      <c r="AA48" s="435">
        <f t="shared" si="73"/>
        <v>0.26268013253385103</v>
      </c>
      <c r="AB48" s="434">
        <f t="shared" si="73"/>
        <v>0.35637449367875013</v>
      </c>
      <c r="AC48" s="433">
        <f>+H48/H$44</f>
        <v>0.31266158560387491</v>
      </c>
      <c r="AD48" s="435">
        <f>+I48/$I$44</f>
        <v>0.33695270277039274</v>
      </c>
      <c r="AE48" s="434">
        <f>+J48/$J$44</f>
        <v>0.34771836068189815</v>
      </c>
      <c r="AF48" s="435">
        <f>+N48/$N$44</f>
        <v>0.42359847701684988</v>
      </c>
      <c r="AG48" s="435">
        <f>+O48/$O$44</f>
        <v>0.33294981290101922</v>
      </c>
      <c r="AH48" s="433">
        <f t="shared" ref="AH48:AL51" si="74">R48/R$44</f>
        <v>0.52047471225921882</v>
      </c>
      <c r="AI48" s="434">
        <f t="shared" si="74"/>
        <v>0.3259547183021248</v>
      </c>
      <c r="AJ48" s="435">
        <f t="shared" si="74"/>
        <v>1.4915717197444387</v>
      </c>
      <c r="AK48" s="435">
        <f t="shared" si="74"/>
        <v>0.87327479291148646</v>
      </c>
      <c r="AL48" s="434">
        <f t="shared" si="74"/>
        <v>0.4023581043901473</v>
      </c>
      <c r="AM48" s="421"/>
    </row>
    <row r="49" spans="2:42">
      <c r="B49" s="10" t="s">
        <v>35</v>
      </c>
      <c r="C49" s="430">
        <v>60.624872591656327</v>
      </c>
      <c r="D49" s="432">
        <v>65.625659709428831</v>
      </c>
      <c r="E49" s="432">
        <v>68.855580952745683</v>
      </c>
      <c r="F49" s="431">
        <v>86.134884106911741</v>
      </c>
      <c r="G49" s="504"/>
      <c r="H49" s="430">
        <v>61.965834012103038</v>
      </c>
      <c r="I49" s="432">
        <v>76.929506244453023</v>
      </c>
      <c r="J49" s="431">
        <v>66.975376712815574</v>
      </c>
      <c r="K49" s="413">
        <f>IFERROR(J49/E49-1,0)</f>
        <v>-2.7306490104563319E-2</v>
      </c>
      <c r="L49" s="414">
        <f>IFERROR(J49/I49-1,0)</f>
        <v>-0.12939286910287673</v>
      </c>
      <c r="M49" s="415"/>
      <c r="N49" s="432">
        <v>195.10611325383084</v>
      </c>
      <c r="O49" s="432">
        <v>205.87071696937164</v>
      </c>
      <c r="P49" s="513">
        <f>IFERROR(O49/N49-1,0)</f>
        <v>5.5173072416937474E-2</v>
      </c>
      <c r="Q49" s="514"/>
      <c r="R49" s="430">
        <v>126.25053230108516</v>
      </c>
      <c r="S49" s="431">
        <v>138.89534025655607</v>
      </c>
      <c r="T49" s="432">
        <v>200.11896699340409</v>
      </c>
      <c r="U49" s="432">
        <v>210.87921479147332</v>
      </c>
      <c r="V49" s="431">
        <v>281.2409973607426</v>
      </c>
      <c r="W49" s="506"/>
      <c r="X49" s="421"/>
      <c r="Y49" s="433">
        <f t="shared" si="73"/>
        <v>0.5394588208432074</v>
      </c>
      <c r="Z49" s="435">
        <f t="shared" si="73"/>
        <v>0.40359710556900968</v>
      </c>
      <c r="AA49" s="435">
        <f t="shared" si="73"/>
        <v>0.41593157643066925</v>
      </c>
      <c r="AB49" s="434">
        <f t="shared" si="73"/>
        <v>0.42329801176080017</v>
      </c>
      <c r="AC49" s="433">
        <f>+H49/H$44</f>
        <v>0.30374217138527099</v>
      </c>
      <c r="AD49" s="435">
        <f>+I49/$I$44</f>
        <v>0.31198341019047088</v>
      </c>
      <c r="AE49" s="434">
        <f>+J49/$J$44</f>
        <v>0.31381794384342815</v>
      </c>
      <c r="AF49" s="435">
        <f>+N49/$N$44</f>
        <v>0.44289124350708664</v>
      </c>
      <c r="AG49" s="435">
        <f>+O49/$O$44</f>
        <v>0.31004104759039453</v>
      </c>
      <c r="AH49" s="433">
        <f t="shared" si="74"/>
        <v>0.45912153134743222</v>
      </c>
      <c r="AI49" s="434">
        <f t="shared" si="74"/>
        <v>0.30825212785555189</v>
      </c>
      <c r="AJ49" s="435">
        <f t="shared" si="74"/>
        <v>1.0556584136427243</v>
      </c>
      <c r="AK49" s="435">
        <f t="shared" si="74"/>
        <v>0.57781198979719506</v>
      </c>
      <c r="AL49" s="434">
        <f t="shared" si="74"/>
        <v>0.43670048356417512</v>
      </c>
      <c r="AM49" s="421"/>
    </row>
    <row r="50" spans="2:42">
      <c r="B50" s="10" t="s">
        <v>16</v>
      </c>
      <c r="C50" s="430">
        <v>49.78326795113135</v>
      </c>
      <c r="D50" s="432">
        <v>39.824863557574261</v>
      </c>
      <c r="E50" s="432">
        <v>35.092662793604234</v>
      </c>
      <c r="F50" s="431">
        <v>42.003156064073863</v>
      </c>
      <c r="G50" s="504"/>
      <c r="H50" s="430">
        <v>31.764471749254753</v>
      </c>
      <c r="I50" s="432">
        <v>48.308976639263022</v>
      </c>
      <c r="J50" s="431">
        <v>57.199168890535951</v>
      </c>
      <c r="K50" s="413">
        <f>IFERROR(J50/E50-1,0)</f>
        <v>0.62994667081691813</v>
      </c>
      <c r="L50" s="414">
        <f>IFERROR(J50/I50-1,0)</f>
        <v>0.18402774949381651</v>
      </c>
      <c r="M50" s="415"/>
      <c r="N50" s="432">
        <v>124.70079430230984</v>
      </c>
      <c r="O50" s="432">
        <v>137.27261727905372</v>
      </c>
      <c r="P50" s="513">
        <f>IFERROR(O50/N50-1,0)</f>
        <v>0.10081590135076635</v>
      </c>
      <c r="Q50" s="514"/>
      <c r="R50" s="430">
        <v>89.608131508705611</v>
      </c>
      <c r="S50" s="431">
        <v>80.073448388517775</v>
      </c>
      <c r="T50" s="432">
        <v>131.74970413026981</v>
      </c>
      <c r="U50" s="432">
        <v>142.24079140693016</v>
      </c>
      <c r="V50" s="431">
        <v>166.70395036638371</v>
      </c>
      <c r="W50" s="506"/>
      <c r="X50" s="421"/>
      <c r="Y50" s="433">
        <f t="shared" si="73"/>
        <v>0.44298687780392781</v>
      </c>
      <c r="Z50" s="435">
        <f t="shared" si="73"/>
        <v>0.2449224850871613</v>
      </c>
      <c r="AA50" s="435">
        <f t="shared" si="73"/>
        <v>0.21198204059756273</v>
      </c>
      <c r="AB50" s="434">
        <f t="shared" si="73"/>
        <v>0.2064187191281581</v>
      </c>
      <c r="AC50" s="433">
        <f>+H50/H$44</f>
        <v>0.15570208609054254</v>
      </c>
      <c r="AD50" s="435">
        <f>+I50/$I$44</f>
        <v>0.1959144158138387</v>
      </c>
      <c r="AE50" s="434">
        <f>+J50/$J$44</f>
        <v>0.26801081907683039</v>
      </c>
      <c r="AF50" s="435">
        <f>+N50/$N$44</f>
        <v>0.28307103726175548</v>
      </c>
      <c r="AG50" s="435">
        <f>+O50/$O$44</f>
        <v>0.20673239348073472</v>
      </c>
      <c r="AH50" s="433">
        <f t="shared" si="74"/>
        <v>0.32586811167928353</v>
      </c>
      <c r="AI50" s="434">
        <f t="shared" si="74"/>
        <v>0.1777079836148589</v>
      </c>
      <c r="AJ50" s="435">
        <f t="shared" si="74"/>
        <v>0.69500000799346051</v>
      </c>
      <c r="AK50" s="435">
        <f t="shared" si="74"/>
        <v>0.38974175237914099</v>
      </c>
      <c r="AL50" s="434">
        <f t="shared" si="74"/>
        <v>0.2588516483024671</v>
      </c>
      <c r="AM50" s="421"/>
    </row>
    <row r="51" spans="2:42">
      <c r="B51" s="398" t="s">
        <v>36</v>
      </c>
      <c r="C51" s="507">
        <v>-113.54904040912574</v>
      </c>
      <c r="D51" s="508">
        <v>-65.490660687616185</v>
      </c>
      <c r="E51" s="508">
        <v>-32.254904022896525</v>
      </c>
      <c r="F51" s="509">
        <v>-45.99776917199668</v>
      </c>
      <c r="G51" s="411"/>
      <c r="H51" s="507">
        <v>-9.5263683795766667</v>
      </c>
      <c r="I51" s="508">
        <v>-53.001864687582525</v>
      </c>
      <c r="J51" s="509">
        <v>-38.564427279956675</v>
      </c>
      <c r="K51" s="510">
        <f>IFERROR(J51/E51-1,0)</f>
        <v>0.19561438634513562</v>
      </c>
      <c r="L51" s="511">
        <f>IFERROR(J51/I51-1,0)</f>
        <v>-0.27239489577822928</v>
      </c>
      <c r="M51" s="415"/>
      <c r="N51" s="507">
        <v>-211.29460511963845</v>
      </c>
      <c r="O51" s="509">
        <v>-102</v>
      </c>
      <c r="P51" s="510">
        <f>IFERROR(O51/N51-1,0)</f>
        <v>-0.51726169278081691</v>
      </c>
      <c r="Q51" s="415"/>
      <c r="R51" s="507">
        <f>R46-SUM(R48:R50)</f>
        <v>-179.03970109674196</v>
      </c>
      <c r="S51" s="509">
        <f>S46-SUM(S48:S50)</f>
        <v>-62.528233067159192</v>
      </c>
      <c r="T51" s="508">
        <v>-538.85874882083431</v>
      </c>
      <c r="U51" s="508">
        <v>-442.96464959284697</v>
      </c>
      <c r="V51" s="509">
        <v>-257.29237429163527</v>
      </c>
      <c r="W51" s="506"/>
      <c r="X51" s="421"/>
      <c r="Y51" s="427">
        <f t="shared" si="73"/>
        <v>-1.0103943947160572</v>
      </c>
      <c r="Z51" s="429">
        <f t="shared" si="73"/>
        <v>-0.40276686302821885</v>
      </c>
      <c r="AA51" s="429">
        <f t="shared" si="73"/>
        <v>-0.19484016970345985</v>
      </c>
      <c r="AB51" s="428">
        <f t="shared" si="73"/>
        <v>-0.22604969447420462</v>
      </c>
      <c r="AC51" s="427">
        <f>+H51/H$44</f>
        <v>-4.669605215776549E-2</v>
      </c>
      <c r="AD51" s="429">
        <f>+I51/$I$44</f>
        <v>-0.21494616693810115</v>
      </c>
      <c r="AE51" s="428">
        <f>+J51/$J$44</f>
        <v>-0.18069639722055769</v>
      </c>
      <c r="AF51" s="429">
        <f>+N51/$N$44</f>
        <v>-0.47963915044542094</v>
      </c>
      <c r="AG51" s="429">
        <f>+O51/$O$44</f>
        <v>-0.15361187506295576</v>
      </c>
      <c r="AH51" s="427">
        <f t="shared" si="74"/>
        <v>-0.65109413989232079</v>
      </c>
      <c r="AI51" s="428">
        <f t="shared" si="74"/>
        <v>-0.13876967260670878</v>
      </c>
      <c r="AJ51" s="429">
        <f t="shared" si="74"/>
        <v>-2.8425630039178369</v>
      </c>
      <c r="AK51" s="429">
        <f t="shared" si="74"/>
        <v>-1.2137293181983588</v>
      </c>
      <c r="AL51" s="428">
        <f t="shared" si="74"/>
        <v>-0.39951395893540431</v>
      </c>
      <c r="AM51" s="421"/>
    </row>
    <row r="52" spans="2:42">
      <c r="B52" s="399" t="s">
        <v>37</v>
      </c>
      <c r="C52" s="446">
        <v>-1.0178571428571428</v>
      </c>
      <c r="D52" s="447">
        <v>-0.3987730061349693</v>
      </c>
      <c r="E52" s="447">
        <v>-0.19277108433734941</v>
      </c>
      <c r="F52" s="448">
        <v>-0.22660098522167488</v>
      </c>
      <c r="G52" s="411"/>
      <c r="H52" s="446">
        <v>-4.9019607843137254E-2</v>
      </c>
      <c r="I52" s="447">
        <v>-0.2145748987854251</v>
      </c>
      <c r="J52" s="448">
        <v>-0.18309859154929578</v>
      </c>
      <c r="K52" s="447">
        <f>J52-E52</f>
        <v>9.6724927880536271E-3</v>
      </c>
      <c r="L52" s="449">
        <f>J52-I52</f>
        <v>3.1476307236129319E-2</v>
      </c>
      <c r="M52" s="415"/>
      <c r="N52" s="446">
        <v>-0.47845804988662133</v>
      </c>
      <c r="O52" s="448">
        <v>-0.1536144578313253</v>
      </c>
      <c r="P52" s="450">
        <f>O52-N52</f>
        <v>0.324843592055296</v>
      </c>
      <c r="Q52" s="415"/>
      <c r="R52" s="446">
        <f>R51/R44</f>
        <v>-0.65109413989232079</v>
      </c>
      <c r="S52" s="448">
        <f>S51/S44</f>
        <v>-0.13876967260670878</v>
      </c>
      <c r="T52" s="447">
        <v>-2.8368421052631581</v>
      </c>
      <c r="U52" s="447">
        <v>-1.2136986301369863</v>
      </c>
      <c r="V52" s="448">
        <v>-0.39906832298136646</v>
      </c>
      <c r="W52" s="506"/>
      <c r="X52" s="421"/>
      <c r="Y52" s="451"/>
      <c r="Z52" s="452"/>
      <c r="AA52" s="452"/>
      <c r="AB52" s="453"/>
      <c r="AC52" s="451"/>
      <c r="AD52" s="452"/>
      <c r="AE52" s="453"/>
      <c r="AF52" s="452"/>
      <c r="AG52" s="452"/>
      <c r="AH52" s="451"/>
      <c r="AI52" s="453"/>
      <c r="AJ52" s="452"/>
      <c r="AK52" s="452"/>
      <c r="AL52" s="453"/>
      <c r="AM52" s="421"/>
    </row>
    <row r="53" spans="2:42">
      <c r="W53" s="5"/>
    </row>
    <row r="54" spans="2:42">
      <c r="W54" s="5"/>
    </row>
    <row r="55" spans="2:42">
      <c r="B55" s="749" t="s">
        <v>41</v>
      </c>
      <c r="C55" s="750"/>
      <c r="D55" s="750"/>
      <c r="E55" s="750"/>
      <c r="F55" s="750"/>
      <c r="G55" s="750"/>
      <c r="H55" s="750"/>
      <c r="I55" s="750"/>
      <c r="J55" s="750"/>
      <c r="K55" s="750"/>
      <c r="L55" s="750"/>
      <c r="M55" s="750"/>
      <c r="N55" s="750"/>
      <c r="O55" s="750"/>
      <c r="P55" s="750"/>
      <c r="Q55" s="750"/>
      <c r="R55" s="750"/>
      <c r="S55" s="750"/>
      <c r="T55" s="750"/>
      <c r="U55" s="750"/>
      <c r="V55" s="751"/>
      <c r="W55" s="5"/>
      <c r="Y55" s="746" t="s">
        <v>148</v>
      </c>
      <c r="Z55" s="747"/>
      <c r="AA55" s="747"/>
      <c r="AB55" s="747"/>
      <c r="AC55" s="747"/>
      <c r="AD55" s="747"/>
      <c r="AE55" s="747"/>
      <c r="AF55" s="747"/>
      <c r="AG55" s="747"/>
      <c r="AH55" s="747"/>
      <c r="AI55" s="747"/>
      <c r="AJ55" s="747"/>
      <c r="AK55" s="747"/>
      <c r="AL55" s="748"/>
    </row>
    <row r="56" spans="2:42">
      <c r="B56" s="9" t="s">
        <v>1</v>
      </c>
      <c r="C56" s="122" t="str">
        <f t="shared" ref="C56:D56" si="75">C43</f>
        <v>Q1'25</v>
      </c>
      <c r="D56" s="86" t="str">
        <f t="shared" si="75"/>
        <v>Q2'25</v>
      </c>
      <c r="E56" s="86" t="str">
        <f t="shared" ref="E56:V56" si="76">E43</f>
        <v>Q3'25</v>
      </c>
      <c r="F56" s="94" t="str">
        <f t="shared" ref="F56:H56" si="77">F43</f>
        <v>Q4'25</v>
      </c>
      <c r="G56" s="133"/>
      <c r="H56" s="87" t="str">
        <f t="shared" si="77"/>
        <v>Q1'26</v>
      </c>
      <c r="I56" s="93" t="str">
        <f t="shared" si="76"/>
        <v>Q2'26</v>
      </c>
      <c r="J56" s="95" t="str">
        <f t="shared" si="76"/>
        <v>Q3'26</v>
      </c>
      <c r="K56" s="89" t="str">
        <f t="shared" si="76"/>
        <v>Growth YoY %</v>
      </c>
      <c r="L56" s="89" t="str">
        <f t="shared" si="76"/>
        <v>Growth QoQ%</v>
      </c>
      <c r="M56" s="133"/>
      <c r="N56" s="96" t="str">
        <f>N43</f>
        <v>9M FY'25</v>
      </c>
      <c r="O56" s="97" t="str">
        <f>O43</f>
        <v>9M FY'26</v>
      </c>
      <c r="P56" s="88" t="str">
        <f t="shared" si="76"/>
        <v>Growth YoY%</v>
      </c>
      <c r="Q56" s="135"/>
      <c r="R56" s="91" t="str">
        <f>R43</f>
        <v>H1'25</v>
      </c>
      <c r="S56" s="92" t="str">
        <f>S43</f>
        <v>H1'26</v>
      </c>
      <c r="T56" s="99" t="str">
        <f t="shared" si="76"/>
        <v>FY23</v>
      </c>
      <c r="U56" s="99" t="str">
        <f t="shared" si="76"/>
        <v>FY24</v>
      </c>
      <c r="V56" s="100" t="str">
        <f t="shared" si="76"/>
        <v>FY25</v>
      </c>
      <c r="W56" s="5"/>
      <c r="X56" s="85"/>
      <c r="Y56" s="123" t="str">
        <f t="shared" ref="Y56:AL56" si="78">Y3</f>
        <v>Q1'25</v>
      </c>
      <c r="Z56" s="103" t="str">
        <f t="shared" si="78"/>
        <v>Q2'25</v>
      </c>
      <c r="AA56" s="103" t="str">
        <f t="shared" si="78"/>
        <v>Q3'25</v>
      </c>
      <c r="AB56" s="103" t="str">
        <f t="shared" si="78"/>
        <v>Q4'25</v>
      </c>
      <c r="AC56" s="105" t="str">
        <f t="shared" si="78"/>
        <v>Q1'26</v>
      </c>
      <c r="AD56" s="106" t="str">
        <f t="shared" si="78"/>
        <v>Q2'26</v>
      </c>
      <c r="AE56" s="106" t="str">
        <f t="shared" si="78"/>
        <v>Q3'26</v>
      </c>
      <c r="AF56" s="108" t="str">
        <f>AF3</f>
        <v>9M FY'25</v>
      </c>
      <c r="AG56" s="109" t="str">
        <f t="shared" si="78"/>
        <v>9M FY'26</v>
      </c>
      <c r="AH56" s="114" t="str">
        <f t="shared" si="78"/>
        <v>H1'25</v>
      </c>
      <c r="AI56" s="116" t="str">
        <f>AI3</f>
        <v>H1'26</v>
      </c>
      <c r="AJ56" s="115" t="str">
        <f t="shared" si="78"/>
        <v>FY23</v>
      </c>
      <c r="AK56" s="115" t="str">
        <f t="shared" si="78"/>
        <v>FY24</v>
      </c>
      <c r="AL56" s="116" t="str">
        <f t="shared" si="78"/>
        <v>FY25</v>
      </c>
    </row>
    <row r="57" spans="2:42">
      <c r="B57" s="101" t="s">
        <v>10</v>
      </c>
      <c r="C57" s="520">
        <v>-4.2886974958023494</v>
      </c>
      <c r="D57" s="521">
        <v>-4.6403432941276801</v>
      </c>
      <c r="E57" s="521">
        <v>-7.6284424671637758</v>
      </c>
      <c r="F57" s="522">
        <v>-10.089909529531102</v>
      </c>
      <c r="G57" s="523"/>
      <c r="H57" s="520">
        <v>-19.935373082328152</v>
      </c>
      <c r="I57" s="521">
        <v>-24.75641872438084</v>
      </c>
      <c r="J57" s="522">
        <v>-31.063469660910666</v>
      </c>
      <c r="K57" s="469">
        <f>IFERROR(J57/E57-1,0)</f>
        <v>3.0720592433673994</v>
      </c>
      <c r="L57" s="469">
        <f>IFERROR(J57/I57-1,0)</f>
        <v>0.25476426969295285</v>
      </c>
      <c r="M57" s="415"/>
      <c r="N57" s="430">
        <v>-16.557483257093807</v>
      </c>
      <c r="O57" s="431">
        <v>-75.755261467619661</v>
      </c>
      <c r="P57" s="414">
        <f>IFERROR(O57/N57-1,0)</f>
        <v>3.5752884234482583</v>
      </c>
      <c r="Q57" s="415"/>
      <c r="R57" s="430">
        <v>-8.9290407899300295</v>
      </c>
      <c r="S57" s="431">
        <v>-44.691791806708991</v>
      </c>
      <c r="T57" s="524">
        <v>-26.797678131240502</v>
      </c>
      <c r="U57" s="524">
        <v>-16.669233496385601</v>
      </c>
      <c r="V57" s="431">
        <v>-26.647392786624909</v>
      </c>
      <c r="W57" s="506"/>
      <c r="X57" s="421"/>
      <c r="Y57" s="427">
        <f t="shared" ref="Y57:AB59" si="79">+C57/C$57</f>
        <v>1</v>
      </c>
      <c r="Z57" s="429">
        <f t="shared" si="79"/>
        <v>1</v>
      </c>
      <c r="AA57" s="429">
        <f t="shared" si="79"/>
        <v>1</v>
      </c>
      <c r="AB57" s="428">
        <f t="shared" si="79"/>
        <v>1</v>
      </c>
      <c r="AC57" s="429">
        <f>+H57/H$57</f>
        <v>1</v>
      </c>
      <c r="AD57" s="429">
        <f>+I57/$I$57</f>
        <v>1</v>
      </c>
      <c r="AE57" s="429">
        <f>+J57/$J$57</f>
        <v>1</v>
      </c>
      <c r="AF57" s="427">
        <f>+N57/$N$57</f>
        <v>1</v>
      </c>
      <c r="AG57" s="428">
        <f>+O57/$O$57</f>
        <v>1</v>
      </c>
      <c r="AH57" s="427">
        <f t="shared" ref="AH57:AL59" si="80">R57/R$57</f>
        <v>1</v>
      </c>
      <c r="AI57" s="428">
        <f t="shared" si="80"/>
        <v>1</v>
      </c>
      <c r="AJ57" s="429">
        <f t="shared" si="80"/>
        <v>1</v>
      </c>
      <c r="AK57" s="429">
        <f t="shared" si="80"/>
        <v>1</v>
      </c>
      <c r="AL57" s="428">
        <f t="shared" si="80"/>
        <v>1</v>
      </c>
      <c r="AM57" s="421"/>
      <c r="AN57" s="421"/>
      <c r="AO57" s="421"/>
      <c r="AP57" s="421"/>
    </row>
    <row r="58" spans="2:42">
      <c r="B58" s="10" t="s">
        <v>11</v>
      </c>
      <c r="C58" s="525">
        <v>-1.7891415257337588</v>
      </c>
      <c r="D58" s="526">
        <v>-2.3573056681085065</v>
      </c>
      <c r="E58" s="526">
        <v>-3.8949662165185508</v>
      </c>
      <c r="F58" s="527">
        <v>-4.8795566976645723</v>
      </c>
      <c r="G58" s="528"/>
      <c r="H58" s="525">
        <v>-11.39723579999594</v>
      </c>
      <c r="I58" s="526">
        <v>-17.255669493772803</v>
      </c>
      <c r="J58" s="527">
        <v>-30.241045076119708</v>
      </c>
      <c r="K58" s="413">
        <f>IFERROR(J58/E58-1,0)</f>
        <v>6.7641353981113985</v>
      </c>
      <c r="L58" s="413">
        <f>IFERROR(J58/I58-1,0)</f>
        <v>0.75252806545889417</v>
      </c>
      <c r="M58" s="415"/>
      <c r="N58" s="430">
        <v>-8.0414134103608159</v>
      </c>
      <c r="O58" s="431">
        <v>-58.893950369888451</v>
      </c>
      <c r="P58" s="414">
        <f>IFERROR(O58/N58-1,0)</f>
        <v>6.3238306954853964</v>
      </c>
      <c r="Q58" s="415"/>
      <c r="R58" s="430">
        <v>-4.1464471938422651</v>
      </c>
      <c r="S58" s="431">
        <v>-28.652905293768743</v>
      </c>
      <c r="T58" s="524">
        <v>-16.967410943347492</v>
      </c>
      <c r="U58" s="524">
        <v>-5.8677038537820447</v>
      </c>
      <c r="V58" s="431">
        <v>-12.920970108025388</v>
      </c>
      <c r="W58" s="506"/>
      <c r="X58" s="421"/>
      <c r="Y58" s="529">
        <f t="shared" si="79"/>
        <v>0.41717596717532951</v>
      </c>
      <c r="Z58" s="530">
        <f t="shared" si="79"/>
        <v>0.50800242971067666</v>
      </c>
      <c r="AA58" s="530">
        <f t="shared" si="79"/>
        <v>0.51058472726041071</v>
      </c>
      <c r="AB58" s="531">
        <f t="shared" si="79"/>
        <v>0.48360757679571931</v>
      </c>
      <c r="AC58" s="530">
        <f>+H58/H$57</f>
        <v>0.57170918010554306</v>
      </c>
      <c r="AD58" s="530">
        <f>+I58/$I$57</f>
        <v>0.69701800110445378</v>
      </c>
      <c r="AE58" s="530">
        <f>+J58/$J$57</f>
        <v>0.97352438108915207</v>
      </c>
      <c r="AF58" s="529">
        <f>+N58/$N$57</f>
        <v>0.48566640747866024</v>
      </c>
      <c r="AG58" s="531">
        <f>+O58/$O$57</f>
        <v>0.77742389411541668</v>
      </c>
      <c r="AH58" s="529">
        <f t="shared" si="80"/>
        <v>0.46437767408550029</v>
      </c>
      <c r="AI58" s="531">
        <f t="shared" si="80"/>
        <v>0.64112232102243571</v>
      </c>
      <c r="AJ58" s="530">
        <f t="shared" si="80"/>
        <v>0.63316720427233697</v>
      </c>
      <c r="AK58" s="530">
        <f t="shared" si="80"/>
        <v>0.35200801854832392</v>
      </c>
      <c r="AL58" s="531">
        <f t="shared" si="80"/>
        <v>0.48488684095619267</v>
      </c>
      <c r="AM58" s="421"/>
      <c r="AN58" s="421"/>
      <c r="AO58" s="421"/>
      <c r="AP58" s="421"/>
    </row>
    <row r="59" spans="2:42">
      <c r="B59" s="101" t="s">
        <v>12</v>
      </c>
      <c r="C59" s="520">
        <v>-2.4995559700685908</v>
      </c>
      <c r="D59" s="521">
        <v>-2.2830376260191736</v>
      </c>
      <c r="E59" s="521">
        <v>-3.733476250645225</v>
      </c>
      <c r="F59" s="522">
        <v>-5.2103528318665298</v>
      </c>
      <c r="G59" s="523"/>
      <c r="H59" s="520">
        <v>-8.5381372823322117</v>
      </c>
      <c r="I59" s="521">
        <v>-7.5007492306080366</v>
      </c>
      <c r="J59" s="522">
        <v>-0.82242458479095859</v>
      </c>
      <c r="K59" s="469">
        <f>IFERROR(J59/E59-1,0)</f>
        <v>-0.77971613328226586</v>
      </c>
      <c r="L59" s="469">
        <f>IFERROR(J59/I59-1,0)</f>
        <v>-0.89035434201227259</v>
      </c>
      <c r="M59" s="471"/>
      <c r="N59" s="418">
        <v>-8.5160698467329912</v>
      </c>
      <c r="O59" s="419">
        <v>-16.86131109773121</v>
      </c>
      <c r="P59" s="470">
        <f>IFERROR(O59/N59-1,0)</f>
        <v>0.97994044215122234</v>
      </c>
      <c r="Q59" s="471"/>
      <c r="R59" s="418">
        <f>R57-R58</f>
        <v>-4.7825935960877644</v>
      </c>
      <c r="S59" s="419">
        <f>S57-S58</f>
        <v>-16.038886512940248</v>
      </c>
      <c r="T59" s="420">
        <v>-9.8302671878930106</v>
      </c>
      <c r="U59" s="420">
        <v>-10.801529642603557</v>
      </c>
      <c r="V59" s="419">
        <v>-13.726422678599521</v>
      </c>
      <c r="W59" s="506"/>
      <c r="X59" s="421"/>
      <c r="Y59" s="433">
        <f t="shared" si="79"/>
        <v>0.58282403282467055</v>
      </c>
      <c r="Z59" s="435">
        <f t="shared" si="79"/>
        <v>0.49199757028932334</v>
      </c>
      <c r="AA59" s="435">
        <f t="shared" si="79"/>
        <v>0.48941527273958935</v>
      </c>
      <c r="AB59" s="434">
        <f t="shared" si="79"/>
        <v>0.51639242320428069</v>
      </c>
      <c r="AC59" s="435">
        <f>+H59/H$57</f>
        <v>0.42829081989445694</v>
      </c>
      <c r="AD59" s="435">
        <f>+I59/$I$57</f>
        <v>0.30298199889554628</v>
      </c>
      <c r="AE59" s="435">
        <f>+J59/$J$57</f>
        <v>2.6475618910847969E-2</v>
      </c>
      <c r="AF59" s="433">
        <f>+N59/$N$57</f>
        <v>0.5143335925213397</v>
      </c>
      <c r="AG59" s="434">
        <f>+O59/$O$57</f>
        <v>0.22257610588458335</v>
      </c>
      <c r="AH59" s="433">
        <f t="shared" si="80"/>
        <v>0.53562232591449976</v>
      </c>
      <c r="AI59" s="434">
        <f t="shared" si="80"/>
        <v>0.35887767897756429</v>
      </c>
      <c r="AJ59" s="435">
        <f t="shared" si="80"/>
        <v>0.36683279572766303</v>
      </c>
      <c r="AK59" s="435">
        <f t="shared" si="80"/>
        <v>0.64799198145167614</v>
      </c>
      <c r="AL59" s="434">
        <f t="shared" si="80"/>
        <v>0.51511315904380728</v>
      </c>
      <c r="AM59" s="421"/>
      <c r="AN59" s="421"/>
      <c r="AO59" s="421"/>
      <c r="AP59" s="421"/>
    </row>
    <row r="60" spans="2:42">
      <c r="B60" s="102" t="s">
        <v>13</v>
      </c>
      <c r="C60" s="472">
        <v>0.58282403282467055</v>
      </c>
      <c r="D60" s="473">
        <v>0.49199757028932334</v>
      </c>
      <c r="E60" s="473">
        <v>0.48941527273958935</v>
      </c>
      <c r="F60" s="474">
        <v>0.51639242320428069</v>
      </c>
      <c r="G60" s="475"/>
      <c r="H60" s="472">
        <v>0.42829081989445694</v>
      </c>
      <c r="I60" s="473">
        <v>0.30298199889554628</v>
      </c>
      <c r="J60" s="474">
        <v>2.6475618910847969E-2</v>
      </c>
      <c r="K60" s="473">
        <f>J60-E60</f>
        <v>-0.46293965382874136</v>
      </c>
      <c r="L60" s="473">
        <f>J60-I60</f>
        <v>-0.27650637998469829</v>
      </c>
      <c r="M60" s="475"/>
      <c r="N60" s="472">
        <v>0.5143335925213397</v>
      </c>
      <c r="O60" s="474">
        <v>0.22257610588458335</v>
      </c>
      <c r="P60" s="474">
        <f>O60-N60</f>
        <v>-0.29175748663675638</v>
      </c>
      <c r="Q60" s="475"/>
      <c r="R60" s="472">
        <f>R59/R57</f>
        <v>0.53562232591449976</v>
      </c>
      <c r="S60" s="474">
        <f>S59/S57</f>
        <v>0.35887767897756429</v>
      </c>
      <c r="T60" s="473">
        <v>0.36683279572766303</v>
      </c>
      <c r="U60" s="473">
        <v>0.64799198145167614</v>
      </c>
      <c r="V60" s="474">
        <v>0.51511315904380728</v>
      </c>
      <c r="W60" s="506"/>
      <c r="X60" s="421"/>
      <c r="Y60" s="532"/>
      <c r="Z60" s="533"/>
      <c r="AA60" s="533"/>
      <c r="AB60" s="534"/>
      <c r="AC60" s="533"/>
      <c r="AD60" s="533"/>
      <c r="AE60" s="533"/>
      <c r="AF60" s="532"/>
      <c r="AG60" s="534"/>
      <c r="AH60" s="532"/>
      <c r="AI60" s="534"/>
      <c r="AJ60" s="533"/>
      <c r="AK60" s="533"/>
      <c r="AL60" s="534"/>
      <c r="AM60" s="421"/>
      <c r="AN60" s="421"/>
      <c r="AO60" s="421"/>
      <c r="AP60" s="421"/>
    </row>
    <row r="61" spans="2:42">
      <c r="B61" s="10" t="s">
        <v>14</v>
      </c>
      <c r="C61" s="525">
        <v>0</v>
      </c>
      <c r="D61" s="526">
        <v>0</v>
      </c>
      <c r="E61" s="526">
        <v>0</v>
      </c>
      <c r="F61" s="527">
        <v>-0.69775439939780937</v>
      </c>
      <c r="G61" s="528"/>
      <c r="H61" s="525">
        <v>0</v>
      </c>
      <c r="I61" s="526">
        <v>0</v>
      </c>
      <c r="J61" s="527">
        <v>0</v>
      </c>
      <c r="K61" s="413">
        <f>IFERROR(J61/E61-1,0)</f>
        <v>0</v>
      </c>
      <c r="L61" s="413">
        <f>IFERROR(J61/I61-1,0)</f>
        <v>0</v>
      </c>
      <c r="M61" s="415"/>
      <c r="N61" s="430">
        <v>0</v>
      </c>
      <c r="O61" s="431">
        <v>0</v>
      </c>
      <c r="P61" s="414">
        <f>IFERROR(O61/N61-1,0)</f>
        <v>0</v>
      </c>
      <c r="Q61" s="415"/>
      <c r="R61" s="418">
        <v>0</v>
      </c>
      <c r="S61" s="419">
        <v>0</v>
      </c>
      <c r="T61" s="524">
        <v>0</v>
      </c>
      <c r="U61" s="524">
        <v>0</v>
      </c>
      <c r="V61" s="431">
        <v>0</v>
      </c>
      <c r="W61" s="432"/>
      <c r="X61" s="421"/>
      <c r="Y61" s="427">
        <f t="shared" ref="Y61:AB64" si="81">+C61/C$57</f>
        <v>0</v>
      </c>
      <c r="Z61" s="429">
        <f t="shared" si="81"/>
        <v>0</v>
      </c>
      <c r="AA61" s="429">
        <f t="shared" si="81"/>
        <v>0</v>
      </c>
      <c r="AB61" s="428">
        <f t="shared" si="81"/>
        <v>6.9153682434478225E-2</v>
      </c>
      <c r="AC61" s="429">
        <f>+H61/H$57</f>
        <v>0</v>
      </c>
      <c r="AD61" s="429">
        <f>+I61/$I$57</f>
        <v>0</v>
      </c>
      <c r="AE61" s="429">
        <f>+J61/$J$57</f>
        <v>0</v>
      </c>
      <c r="AF61" s="427">
        <f>+N61/$N$57</f>
        <v>0</v>
      </c>
      <c r="AG61" s="428">
        <f>+O61/$O$57</f>
        <v>0</v>
      </c>
      <c r="AH61" s="427"/>
      <c r="AI61" s="428"/>
      <c r="AJ61" s="429"/>
      <c r="AK61" s="429"/>
      <c r="AL61" s="428"/>
      <c r="AM61" s="421"/>
      <c r="AN61" s="421"/>
      <c r="AO61" s="421"/>
      <c r="AP61" s="421"/>
    </row>
    <row r="62" spans="2:42">
      <c r="B62" s="10" t="s">
        <v>35</v>
      </c>
      <c r="C62" s="525">
        <v>0</v>
      </c>
      <c r="D62" s="526">
        <v>-0.49873587470673514</v>
      </c>
      <c r="E62" s="526">
        <v>-1.7096715666397588E-3</v>
      </c>
      <c r="F62" s="527">
        <v>-3.9466910040151237E-3</v>
      </c>
      <c r="G62" s="528"/>
      <c r="H62" s="525">
        <v>0</v>
      </c>
      <c r="I62" s="526">
        <v>-0.82426779973527242</v>
      </c>
      <c r="J62" s="527">
        <v>-8.5805527129751979E-3</v>
      </c>
      <c r="K62" s="413">
        <f>IFERROR(J62/E62-1,0)</f>
        <v>4.0188310318803984</v>
      </c>
      <c r="L62" s="413">
        <f>IFERROR(J62/I62-1,0)</f>
        <v>-0.98959009108965434</v>
      </c>
      <c r="M62" s="415"/>
      <c r="N62" s="430">
        <v>-0.5004455462733749</v>
      </c>
      <c r="O62" s="431">
        <v>-0.83284835244824762</v>
      </c>
      <c r="P62" s="414">
        <f>IFERROR(O62/N62-1,0)</f>
        <v>0.66421373643975512</v>
      </c>
      <c r="Q62" s="415"/>
      <c r="R62" s="430">
        <v>-0.49873587470673514</v>
      </c>
      <c r="S62" s="431">
        <v>-0.82426779973527242</v>
      </c>
      <c r="T62" s="524">
        <v>0</v>
      </c>
      <c r="U62" s="524">
        <v>0</v>
      </c>
      <c r="V62" s="431">
        <v>-0.50439223727739002</v>
      </c>
      <c r="W62" s="432"/>
      <c r="X62" s="421"/>
      <c r="Y62" s="433">
        <f t="shared" si="81"/>
        <v>0</v>
      </c>
      <c r="Z62" s="435">
        <f t="shared" si="81"/>
        <v>0.10747822803064629</v>
      </c>
      <c r="AA62" s="435">
        <f t="shared" si="81"/>
        <v>2.2411803903600887E-4</v>
      </c>
      <c r="AB62" s="434">
        <f t="shared" si="81"/>
        <v>3.9115226875562818E-4</v>
      </c>
      <c r="AC62" s="435">
        <f>+H62/H$57</f>
        <v>0</v>
      </c>
      <c r="AD62" s="435">
        <f>+I62/$I$57</f>
        <v>3.3295114649337772E-2</v>
      </c>
      <c r="AE62" s="435">
        <f>+J62/$J$57</f>
        <v>2.7622647459027113E-4</v>
      </c>
      <c r="AF62" s="433">
        <f>+N62/$N$57</f>
        <v>3.022473515465984E-2</v>
      </c>
      <c r="AG62" s="434">
        <f>+O62/$O$57</f>
        <v>1.0993934101913632E-2</v>
      </c>
      <c r="AH62" s="433">
        <f t="shared" ref="AH62:AL64" si="82">R62/R$57</f>
        <v>5.585548172981785E-2</v>
      </c>
      <c r="AI62" s="434">
        <f t="shared" si="82"/>
        <v>1.844338225015037E-2</v>
      </c>
      <c r="AJ62" s="435">
        <f t="shared" si="82"/>
        <v>0</v>
      </c>
      <c r="AK62" s="435">
        <f t="shared" si="82"/>
        <v>0</v>
      </c>
      <c r="AL62" s="434">
        <f t="shared" si="82"/>
        <v>1.8928389779677018E-2</v>
      </c>
      <c r="AM62" s="421"/>
      <c r="AN62" s="421"/>
      <c r="AO62" s="421"/>
      <c r="AP62" s="421"/>
    </row>
    <row r="63" spans="2:42">
      <c r="B63" s="10" t="s">
        <v>16</v>
      </c>
      <c r="C63" s="525">
        <v>17.570114492285832</v>
      </c>
      <c r="D63" s="526">
        <v>-28.111106260801684</v>
      </c>
      <c r="E63" s="526">
        <v>55.341190136865606</v>
      </c>
      <c r="F63" s="527">
        <v>-51.394286271104754</v>
      </c>
      <c r="G63" s="528"/>
      <c r="H63" s="525">
        <v>27.474005084104803</v>
      </c>
      <c r="I63" s="526">
        <v>72.079757499457301</v>
      </c>
      <c r="J63" s="527">
        <v>-2.4524118585541403</v>
      </c>
      <c r="K63" s="413">
        <f>IFERROR(J63/E63-1,0)</f>
        <v>-1.0443144040178576</v>
      </c>
      <c r="L63" s="413">
        <f>IFERROR(J63/I63-1,0)</f>
        <v>-1.0340235864219245</v>
      </c>
      <c r="M63" s="415"/>
      <c r="N63" s="535">
        <v>44.800198368349754</v>
      </c>
      <c r="O63" s="536">
        <v>97.101350725007961</v>
      </c>
      <c r="P63" s="414">
        <f>IFERROR(O63/N63-1,0)</f>
        <v>1.1674312673045595</v>
      </c>
      <c r="Q63" s="415"/>
      <c r="R63" s="537">
        <v>-10.540991768515852</v>
      </c>
      <c r="S63" s="538">
        <v>99.553762583562104</v>
      </c>
      <c r="T63" s="524">
        <v>223.21565284164316</v>
      </c>
      <c r="U63" s="524">
        <v>-6.2912819683253982</v>
      </c>
      <c r="V63" s="431">
        <v>-6.5940879027549997</v>
      </c>
      <c r="W63" s="432"/>
      <c r="X63" s="421"/>
      <c r="Y63" s="529">
        <f t="shared" si="81"/>
        <v>-4.0968416423594674</v>
      </c>
      <c r="Z63" s="530">
        <f t="shared" si="81"/>
        <v>6.057979868941179</v>
      </c>
      <c r="AA63" s="530">
        <f t="shared" si="81"/>
        <v>-7.2545857657154542</v>
      </c>
      <c r="AB63" s="531">
        <f t="shared" si="81"/>
        <v>5.0936320212469877</v>
      </c>
      <c r="AC63" s="530">
        <f>+H63/H$57</f>
        <v>-1.3781535449898012</v>
      </c>
      <c r="AD63" s="530">
        <f>+I63/$I$57</f>
        <v>-2.9115583437951411</v>
      </c>
      <c r="AE63" s="530">
        <f>+J63/$J$57</f>
        <v>7.8948420293183844E-2</v>
      </c>
      <c r="AF63" s="529">
        <f>+N63/$N$57</f>
        <v>-2.7057371988678156</v>
      </c>
      <c r="AG63" s="531">
        <f>+O63/$O$57</f>
        <v>-1.2817769860976895</v>
      </c>
      <c r="AH63" s="529">
        <f t="shared" si="82"/>
        <v>1.1805290194668776</v>
      </c>
      <c r="AI63" s="531">
        <f t="shared" si="82"/>
        <v>-2.2275625692997481</v>
      </c>
      <c r="AJ63" s="530">
        <f t="shared" si="82"/>
        <v>-8.3296639264213077</v>
      </c>
      <c r="AK63" s="530">
        <f t="shared" si="82"/>
        <v>0.37741879191322986</v>
      </c>
      <c r="AL63" s="531">
        <f t="shared" si="82"/>
        <v>0.24745715108251648</v>
      </c>
      <c r="AM63" s="421"/>
      <c r="AN63" s="421"/>
      <c r="AO63" s="421"/>
      <c r="AP63" s="421"/>
    </row>
    <row r="64" spans="2:42">
      <c r="B64" s="101" t="s">
        <v>36</v>
      </c>
      <c r="C64" s="520">
        <v>-20.069670462354424</v>
      </c>
      <c r="D64" s="521">
        <v>26.326804509489246</v>
      </c>
      <c r="E64" s="521">
        <v>-59.072956715944194</v>
      </c>
      <c r="F64" s="522">
        <v>46.885634529640051</v>
      </c>
      <c r="G64" s="523"/>
      <c r="H64" s="520">
        <v>-36.012142366437018</v>
      </c>
      <c r="I64" s="521">
        <v>-78.756238930330071</v>
      </c>
      <c r="J64" s="522">
        <v>1.638567826476157</v>
      </c>
      <c r="K64" s="469">
        <f>IFERROR(J64/E64-1,0)</f>
        <v>-1.0277380364479691</v>
      </c>
      <c r="L64" s="469">
        <f>IFERROR(J64/I64-1,0)</f>
        <v>-1.0208055621844216</v>
      </c>
      <c r="M64" s="471"/>
      <c r="N64" s="418">
        <v>-52.815822668809368</v>
      </c>
      <c r="O64" s="419">
        <v>-113.12981347029091</v>
      </c>
      <c r="P64" s="470">
        <f>IFERROR(O64/N64-1,0)</f>
        <v>1.1419682162235874</v>
      </c>
      <c r="Q64" s="415"/>
      <c r="R64" s="430">
        <f>R59-SUM(R61:R63)</f>
        <v>6.2571340471348229</v>
      </c>
      <c r="S64" s="431">
        <f>S59-SUM(S61:S63)</f>
        <v>-114.76838129676709</v>
      </c>
      <c r="T64" s="420">
        <v>-233.04592002953618</v>
      </c>
      <c r="U64" s="420">
        <v>-4.5102476742781583</v>
      </c>
      <c r="V64" s="419">
        <v>-5.9301881391693216</v>
      </c>
      <c r="W64" s="432"/>
      <c r="X64" s="421"/>
      <c r="Y64" s="433">
        <f t="shared" si="81"/>
        <v>4.6796656751841379</v>
      </c>
      <c r="Z64" s="435">
        <f t="shared" si="81"/>
        <v>-5.6734605266825024</v>
      </c>
      <c r="AA64" s="435">
        <f t="shared" si="81"/>
        <v>7.7437769204160078</v>
      </c>
      <c r="AB64" s="434">
        <f t="shared" si="81"/>
        <v>-4.6467844327459416</v>
      </c>
      <c r="AC64" s="435">
        <f>+H64/H$57</f>
        <v>1.8064443648842583</v>
      </c>
      <c r="AD64" s="435">
        <f>+I64/$I$57</f>
        <v>3.1812452280413499</v>
      </c>
      <c r="AE64" s="435">
        <f>+J64/$J$57</f>
        <v>-5.2749027856926145E-2</v>
      </c>
      <c r="AF64" s="433">
        <f>+N64/$N$57</f>
        <v>3.1898460562344955</v>
      </c>
      <c r="AG64" s="434">
        <f>+O64/$O$57</f>
        <v>1.4933591578803591</v>
      </c>
      <c r="AH64" s="433">
        <f t="shared" si="82"/>
        <v>-0.70076217528219575</v>
      </c>
      <c r="AI64" s="434">
        <f t="shared" si="82"/>
        <v>2.5679968660271619</v>
      </c>
      <c r="AJ64" s="435">
        <f t="shared" si="82"/>
        <v>8.6964967221489697</v>
      </c>
      <c r="AK64" s="435">
        <f t="shared" si="82"/>
        <v>0.27057318953844622</v>
      </c>
      <c r="AL64" s="434">
        <f t="shared" si="82"/>
        <v>0.22254290266422813</v>
      </c>
      <c r="AM64" s="421"/>
      <c r="AN64" s="421"/>
      <c r="AO64" s="421"/>
      <c r="AP64" s="421"/>
    </row>
    <row r="65" spans="2:42">
      <c r="B65" s="78" t="s">
        <v>37</v>
      </c>
      <c r="C65" s="472">
        <f>C64/C57</f>
        <v>4.6796656751841379</v>
      </c>
      <c r="D65" s="473">
        <f>D64/D57</f>
        <v>-5.6734605266825024</v>
      </c>
      <c r="E65" s="473">
        <f>E64/E57</f>
        <v>7.7437769204160078</v>
      </c>
      <c r="F65" s="474">
        <f>F64/F57</f>
        <v>-4.6467844327459416</v>
      </c>
      <c r="G65" s="475"/>
      <c r="H65" s="472">
        <f>H64/H57</f>
        <v>1.8064443648842583</v>
      </c>
      <c r="I65" s="473">
        <f>I64/I57</f>
        <v>3.1812452280413499</v>
      </c>
      <c r="J65" s="474">
        <f>J64/J57</f>
        <v>-5.2749027856926145E-2</v>
      </c>
      <c r="K65" s="473">
        <f>J65-E65</f>
        <v>-7.7965259482729339</v>
      </c>
      <c r="L65" s="473">
        <f>J65-I65</f>
        <v>-3.2339942558982759</v>
      </c>
      <c r="M65" s="475"/>
      <c r="N65" s="472">
        <f>N64/N57</f>
        <v>3.1898460562344955</v>
      </c>
      <c r="O65" s="474">
        <f>O64/O57</f>
        <v>1.4933591578803591</v>
      </c>
      <c r="P65" s="474">
        <f>O65-N65</f>
        <v>-1.6964868983541364</v>
      </c>
      <c r="Q65" s="475"/>
      <c r="R65" s="472">
        <f>R64/R57</f>
        <v>-0.70076217528219575</v>
      </c>
      <c r="S65" s="474">
        <f>S64/S57</f>
        <v>2.5679968660271619</v>
      </c>
      <c r="T65" s="473">
        <f>T64/T57</f>
        <v>8.6964967221489697</v>
      </c>
      <c r="U65" s="473">
        <f>U64/U57</f>
        <v>0.27057318953844622</v>
      </c>
      <c r="V65" s="474">
        <f>V64/V57</f>
        <v>0.22254290266422813</v>
      </c>
      <c r="W65" s="506"/>
      <c r="X65" s="421"/>
      <c r="Y65" s="529"/>
      <c r="Z65" s="530"/>
      <c r="AA65" s="530"/>
      <c r="AB65" s="531"/>
      <c r="AC65" s="530"/>
      <c r="AD65" s="530"/>
      <c r="AE65" s="530"/>
      <c r="AF65" s="529"/>
      <c r="AG65" s="531"/>
      <c r="AH65" s="529"/>
      <c r="AI65" s="531"/>
      <c r="AJ65" s="530"/>
      <c r="AK65" s="530"/>
      <c r="AL65" s="531"/>
      <c r="AM65" s="421"/>
      <c r="AN65" s="421"/>
      <c r="AO65" s="421"/>
      <c r="AP65" s="421"/>
    </row>
    <row r="66" spans="2:42">
      <c r="C66" s="421"/>
      <c r="D66" s="421"/>
      <c r="E66" s="421"/>
      <c r="F66" s="421"/>
      <c r="G66" s="421"/>
      <c r="H66" s="421"/>
      <c r="I66" s="421"/>
      <c r="J66" s="421"/>
      <c r="K66" s="421"/>
      <c r="L66" s="421"/>
      <c r="M66" s="421"/>
      <c r="N66" s="421"/>
      <c r="O66" s="421"/>
      <c r="P66" s="421"/>
      <c r="Q66" s="421"/>
      <c r="R66" s="421"/>
      <c r="S66" s="421"/>
      <c r="T66" s="421"/>
      <c r="U66" s="421"/>
      <c r="V66" s="421"/>
      <c r="W66" s="421"/>
      <c r="X66" s="421"/>
      <c r="Y66" s="500"/>
      <c r="Z66" s="500"/>
      <c r="AA66" s="500"/>
      <c r="AB66" s="500"/>
      <c r="AC66" s="500"/>
      <c r="AD66" s="500"/>
      <c r="AE66" s="500"/>
      <c r="AF66" s="500"/>
      <c r="AG66" s="500"/>
      <c r="AH66" s="500"/>
      <c r="AI66" s="500"/>
      <c r="AJ66" s="500"/>
      <c r="AK66" s="500"/>
      <c r="AL66" s="500"/>
      <c r="AM66" s="421"/>
      <c r="AN66" s="421"/>
      <c r="AO66" s="421"/>
      <c r="AP66" s="421"/>
    </row>
    <row r="67" spans="2:42" hidden="1">
      <c r="C67" s="118"/>
    </row>
    <row r="69" spans="2:42" hidden="1">
      <c r="C69" s="165"/>
      <c r="D69" s="165"/>
      <c r="E69" s="165"/>
      <c r="F69" s="165"/>
      <c r="H69" s="165"/>
      <c r="I69" s="165"/>
      <c r="J69" s="165"/>
      <c r="N69" s="165"/>
      <c r="O69" s="165"/>
      <c r="T69" s="165"/>
      <c r="U69" s="165"/>
      <c r="V69" s="165"/>
    </row>
    <row r="70" spans="2:42" s="154" customFormat="1" hidden="1"/>
    <row r="71" spans="2:42" hidden="1">
      <c r="C71" s="165"/>
      <c r="D71" s="165"/>
      <c r="E71" s="165"/>
      <c r="F71" s="165"/>
      <c r="H71" s="165"/>
      <c r="I71" s="165"/>
      <c r="J71" s="165"/>
      <c r="N71" s="165"/>
      <c r="O71" s="165"/>
      <c r="T71" s="165"/>
      <c r="U71" s="165"/>
      <c r="V71" s="165"/>
    </row>
    <row r="72" spans="2:42" hidden="1">
      <c r="C72" s="154"/>
      <c r="D72" s="154"/>
      <c r="E72" s="154"/>
      <c r="F72" s="154"/>
      <c r="H72" s="154"/>
      <c r="I72" s="154"/>
      <c r="J72" s="154"/>
      <c r="N72" s="154"/>
      <c r="O72" s="154"/>
      <c r="T72" s="154"/>
      <c r="U72" s="154"/>
      <c r="V72" s="154"/>
    </row>
    <row r="73" spans="2:42" hidden="1">
      <c r="C73" s="165"/>
      <c r="D73" s="165"/>
      <c r="E73" s="165"/>
      <c r="F73" s="165"/>
      <c r="H73" s="165"/>
      <c r="I73" s="165"/>
      <c r="J73" s="165"/>
      <c r="N73" s="165"/>
      <c r="O73" s="165"/>
      <c r="T73" s="165"/>
      <c r="U73" s="165"/>
      <c r="V73" s="165"/>
    </row>
    <row r="74" spans="2:42" hidden="1">
      <c r="C74" s="154"/>
      <c r="D74" s="154"/>
      <c r="E74" s="154"/>
      <c r="F74" s="154"/>
      <c r="H74" s="154"/>
      <c r="I74" s="154"/>
      <c r="J74" s="154"/>
      <c r="N74" s="154"/>
      <c r="O74" s="154"/>
      <c r="T74" s="154"/>
      <c r="U74" s="154"/>
      <c r="V74" s="154"/>
    </row>
    <row r="75" spans="2:42" hidden="1">
      <c r="C75" s="165"/>
      <c r="D75" s="165"/>
      <c r="E75" s="165"/>
      <c r="F75" s="165"/>
      <c r="H75" s="165"/>
      <c r="I75" s="165"/>
      <c r="J75" s="165"/>
      <c r="N75" s="165"/>
      <c r="O75" s="165"/>
      <c r="T75" s="165"/>
      <c r="U75" s="165"/>
      <c r="V75" s="165"/>
    </row>
    <row r="76" spans="2:42" hidden="1">
      <c r="C76" s="154"/>
      <c r="D76" s="154"/>
      <c r="E76" s="154"/>
      <c r="F76" s="154"/>
      <c r="H76" s="154"/>
      <c r="I76" s="154"/>
      <c r="J76" s="154"/>
      <c r="N76" s="154"/>
      <c r="O76" s="154"/>
      <c r="T76" s="154"/>
      <c r="U76" s="154"/>
      <c r="V76" s="154"/>
    </row>
    <row r="77" spans="2:42" hidden="1">
      <c r="C77" s="165"/>
      <c r="D77" s="165"/>
      <c r="E77" s="165"/>
      <c r="F77" s="165"/>
      <c r="H77" s="165"/>
      <c r="I77" s="165"/>
      <c r="J77" s="165"/>
      <c r="N77" s="165"/>
      <c r="O77" s="165"/>
      <c r="T77" s="165"/>
      <c r="U77" s="165"/>
      <c r="V77" s="165"/>
    </row>
    <row r="78" spans="2:42" hidden="1">
      <c r="C78" s="165"/>
      <c r="D78" s="165"/>
      <c r="E78" s="165"/>
      <c r="F78" s="165"/>
      <c r="H78" s="165"/>
      <c r="I78" s="165"/>
      <c r="J78" s="165"/>
      <c r="N78" s="165"/>
      <c r="O78" s="165"/>
      <c r="T78" s="165"/>
      <c r="U78" s="165"/>
      <c r="V78" s="165"/>
    </row>
    <row r="79" spans="2:42" hidden="1">
      <c r="C79" s="154"/>
      <c r="D79" s="154"/>
      <c r="E79" s="154"/>
      <c r="F79" s="154"/>
      <c r="H79" s="154"/>
      <c r="I79" s="154"/>
      <c r="J79" s="154"/>
      <c r="N79" s="154"/>
      <c r="O79" s="154"/>
      <c r="T79" s="154"/>
      <c r="U79" s="154"/>
      <c r="V79" s="154"/>
    </row>
    <row r="80" spans="2:42" hidden="1">
      <c r="C80" s="165"/>
      <c r="D80" s="165"/>
      <c r="E80" s="165"/>
      <c r="F80" s="165"/>
      <c r="G80" s="165"/>
      <c r="H80" s="165"/>
      <c r="I80" s="165"/>
      <c r="J80" s="165"/>
      <c r="N80" s="165"/>
      <c r="O80" s="165"/>
      <c r="T80" s="165"/>
      <c r="U80" s="165"/>
      <c r="V80" s="165"/>
    </row>
    <row r="81" spans="3:22" hidden="1">
      <c r="C81" s="81"/>
      <c r="D81" s="81"/>
      <c r="E81" s="81"/>
      <c r="F81" s="81"/>
      <c r="G81" s="81"/>
      <c r="H81" s="81"/>
      <c r="I81" s="81"/>
      <c r="J81" s="81"/>
      <c r="N81" s="81"/>
      <c r="O81" s="81"/>
      <c r="T81" s="81"/>
      <c r="U81" s="81"/>
      <c r="V81" s="81"/>
    </row>
    <row r="82" spans="3:22" hidden="1">
      <c r="C82" s="165"/>
      <c r="D82" s="165"/>
      <c r="E82" s="165"/>
      <c r="F82" s="165"/>
      <c r="G82" s="165"/>
      <c r="H82" s="165"/>
      <c r="I82" s="165"/>
      <c r="J82" s="165"/>
      <c r="N82" s="165"/>
      <c r="O82" s="165"/>
      <c r="T82" s="165"/>
      <c r="U82" s="165"/>
      <c r="V82" s="165"/>
    </row>
    <row r="83" spans="3:22" hidden="1">
      <c r="C83" s="81"/>
      <c r="D83" s="81"/>
      <c r="E83" s="81"/>
      <c r="F83" s="81"/>
      <c r="G83" s="81"/>
      <c r="H83" s="81"/>
      <c r="I83" s="81"/>
      <c r="J83" s="81"/>
      <c r="N83" s="81"/>
      <c r="O83" s="81"/>
      <c r="T83" s="81"/>
      <c r="U83" s="81"/>
      <c r="V83" s="81"/>
    </row>
    <row r="84" spans="3:22" hidden="1">
      <c r="C84" s="165"/>
      <c r="D84" s="165"/>
      <c r="E84" s="165"/>
      <c r="F84" s="165"/>
      <c r="G84" s="165"/>
      <c r="H84" s="165"/>
      <c r="I84" s="165"/>
      <c r="J84" s="165"/>
      <c r="K84" s="165"/>
      <c r="L84" s="165"/>
      <c r="M84" s="165"/>
      <c r="N84" s="165"/>
      <c r="O84" s="165"/>
      <c r="P84" s="165"/>
      <c r="Q84" s="165"/>
      <c r="R84" s="165"/>
      <c r="S84" s="165"/>
      <c r="T84" s="165"/>
      <c r="U84" s="165"/>
      <c r="V84" s="165"/>
    </row>
    <row r="85" spans="3:22" hidden="1">
      <c r="C85" s="81"/>
      <c r="D85" s="81"/>
      <c r="E85" s="81"/>
      <c r="F85" s="81"/>
      <c r="G85" s="81"/>
      <c r="H85" s="81"/>
      <c r="I85" s="81"/>
      <c r="J85" s="81"/>
      <c r="K85" s="81"/>
      <c r="L85" s="81"/>
      <c r="M85" s="81"/>
      <c r="N85" s="81"/>
      <c r="O85" s="81"/>
      <c r="P85" s="81"/>
      <c r="Q85" s="81"/>
      <c r="R85" s="81"/>
      <c r="S85" s="81"/>
      <c r="T85" s="81"/>
      <c r="U85" s="81"/>
      <c r="V85" s="81"/>
    </row>
    <row r="86" spans="3:22" hidden="1">
      <c r="C86" s="165"/>
      <c r="D86" s="165"/>
      <c r="E86" s="165"/>
      <c r="F86" s="165"/>
      <c r="G86" s="165"/>
      <c r="H86" s="165"/>
      <c r="I86" s="165"/>
      <c r="J86" s="165"/>
      <c r="K86" s="165"/>
      <c r="L86" s="165"/>
      <c r="M86" s="165"/>
      <c r="N86" s="165"/>
      <c r="O86" s="165"/>
      <c r="P86" s="165"/>
      <c r="Q86" s="165"/>
      <c r="R86" s="165"/>
      <c r="S86" s="165"/>
      <c r="T86" s="165"/>
      <c r="U86" s="165"/>
      <c r="V86" s="165"/>
    </row>
    <row r="87" spans="3:22" hidden="1">
      <c r="C87" s="81"/>
      <c r="D87" s="81"/>
      <c r="E87" s="81"/>
      <c r="F87" s="81"/>
      <c r="G87" s="81"/>
      <c r="H87" s="81"/>
      <c r="I87" s="81"/>
      <c r="J87" s="81"/>
      <c r="K87" s="81"/>
      <c r="L87" s="81"/>
      <c r="M87" s="81"/>
      <c r="N87" s="81"/>
      <c r="O87" s="81"/>
      <c r="P87" s="81"/>
      <c r="Q87" s="81"/>
      <c r="R87" s="81"/>
      <c r="S87" s="81"/>
      <c r="T87" s="81"/>
      <c r="U87" s="81"/>
      <c r="V87" s="81"/>
    </row>
  </sheetData>
  <mergeCells count="8">
    <mergeCell ref="Y2:AL2"/>
    <mergeCell ref="Y42:AL42"/>
    <mergeCell ref="Y55:AL55"/>
    <mergeCell ref="B55:V55"/>
    <mergeCell ref="B2:V2"/>
    <mergeCell ref="B30:V30"/>
    <mergeCell ref="B42:V42"/>
    <mergeCell ref="Y30:AL30"/>
  </mergeCells>
  <pageMargins left="0.7" right="0.7" top="0.75" bottom="0.75" header="0.3" footer="0.3"/>
  <ignoredErrors>
    <ignoredError sqref="K6:L6 P19 P7 P12 P22 P28 P34:P40 P46:P52 P59:P65 AG23 K59:L65 K46:L52 K34:L40 AE23 AG25:AG26 AE25:AE26 K7:L2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81F4A-84AB-41F5-B407-A9895C9B0E64}">
  <dimension ref="A1:AF91"/>
  <sheetViews>
    <sheetView zoomScaleNormal="100" workbookViewId="0">
      <pane xSplit="5" ySplit="5" topLeftCell="F6" activePane="bottomRight" state="frozen"/>
      <selection pane="topRight" activeCell="F1" sqref="F1"/>
      <selection pane="bottomLeft" activeCell="A6" sqref="A6"/>
      <selection pane="bottomRight" activeCell="A2" sqref="A1:A2"/>
    </sheetView>
  </sheetViews>
  <sheetFormatPr defaultColWidth="0" defaultRowHeight="13" zeroHeight="1"/>
  <cols>
    <col min="1" max="1" width="3.09765625" style="11" customWidth="1"/>
    <col min="2" max="2" width="9.69921875" style="11" customWidth="1"/>
    <col min="3" max="3" width="24.69921875" style="11" customWidth="1"/>
    <col min="4" max="4" width="10.59765625" style="11" customWidth="1"/>
    <col min="5" max="5" width="10.796875" style="11" customWidth="1"/>
    <col min="6" max="11" width="12.09765625" style="11" customWidth="1"/>
    <col min="12" max="12" width="12.09765625" style="77" customWidth="1"/>
    <col min="13" max="19" width="12.09765625" style="11" customWidth="1"/>
    <col min="20" max="20" width="2.69921875" customWidth="1"/>
    <col min="22" max="32" width="0" style="11" hidden="1"/>
    <col min="33" max="16384" width="9.69921875" style="11" hidden="1"/>
  </cols>
  <sheetData>
    <row r="1" spans="1:32" hidden="1">
      <c r="E1" s="12"/>
      <c r="F1" s="12"/>
      <c r="G1" s="12"/>
      <c r="H1" s="12"/>
      <c r="I1" s="12"/>
      <c r="J1" s="12"/>
      <c r="K1" s="12"/>
      <c r="L1" s="12"/>
      <c r="M1" s="12"/>
      <c r="N1" s="12"/>
      <c r="O1" s="79"/>
      <c r="P1" s="167"/>
      <c r="R1" s="163"/>
    </row>
    <row r="2" spans="1:32" ht="13.5" thickBot="1">
      <c r="F2" s="75"/>
      <c r="G2" s="75"/>
      <c r="H2" s="75"/>
      <c r="I2" s="75"/>
      <c r="K2" s="76"/>
      <c r="L2" s="393"/>
      <c r="N2" s="166"/>
      <c r="O2" s="163"/>
      <c r="X2" s="84"/>
    </row>
    <row r="3" spans="1:32">
      <c r="B3" s="13" t="s">
        <v>42</v>
      </c>
      <c r="C3" s="14" t="s">
        <v>43</v>
      </c>
      <c r="D3" s="15" t="s">
        <v>44</v>
      </c>
      <c r="E3" s="15" t="s">
        <v>45</v>
      </c>
      <c r="F3" s="119" t="s">
        <v>234</v>
      </c>
      <c r="G3" s="119" t="s">
        <v>39</v>
      </c>
      <c r="H3" s="119" t="s">
        <v>3</v>
      </c>
      <c r="I3" s="119" t="s">
        <v>235</v>
      </c>
      <c r="J3" s="120" t="s">
        <v>236</v>
      </c>
      <c r="K3" s="120" t="s">
        <v>5</v>
      </c>
      <c r="L3" s="160" t="s">
        <v>2</v>
      </c>
      <c r="M3" s="157" t="s">
        <v>47</v>
      </c>
      <c r="N3" s="396" t="s">
        <v>46</v>
      </c>
      <c r="O3" s="395" t="s">
        <v>230</v>
      </c>
      <c r="P3" s="121" t="s">
        <v>229</v>
      </c>
      <c r="Q3" s="121" t="s">
        <v>231</v>
      </c>
      <c r="R3" s="121" t="s">
        <v>232</v>
      </c>
      <c r="S3" s="140" t="s">
        <v>233</v>
      </c>
    </row>
    <row r="4" spans="1:32">
      <c r="B4" s="16"/>
      <c r="C4" s="17" t="s">
        <v>48</v>
      </c>
      <c r="D4" s="18"/>
      <c r="E4" s="19"/>
      <c r="F4" s="20"/>
      <c r="G4" s="20"/>
      <c r="H4" s="20"/>
      <c r="I4" s="20"/>
      <c r="J4" s="20"/>
      <c r="K4" s="20"/>
      <c r="L4" s="161"/>
      <c r="M4" s="391"/>
      <c r="N4" s="161"/>
      <c r="O4" s="391"/>
      <c r="P4" s="20"/>
      <c r="Q4" s="20"/>
      <c r="R4" s="20"/>
      <c r="S4" s="141"/>
    </row>
    <row r="5" spans="1:32">
      <c r="B5" s="21"/>
      <c r="C5" s="22" t="s">
        <v>49</v>
      </c>
      <c r="D5" s="23"/>
      <c r="E5" s="24"/>
      <c r="F5" s="25"/>
      <c r="G5" s="25"/>
      <c r="H5" s="25"/>
      <c r="I5" s="25"/>
      <c r="J5" s="25"/>
      <c r="K5" s="25"/>
      <c r="L5" s="394"/>
      <c r="M5" s="392"/>
      <c r="N5" s="394"/>
      <c r="O5" s="392"/>
      <c r="P5" s="25"/>
      <c r="Q5" s="25"/>
      <c r="R5" s="25"/>
      <c r="S5" s="142"/>
    </row>
    <row r="6" spans="1:32">
      <c r="A6" s="82"/>
      <c r="B6" s="26" t="s">
        <v>50</v>
      </c>
      <c r="C6" s="27" t="s">
        <v>51</v>
      </c>
      <c r="D6" s="28" t="s">
        <v>52</v>
      </c>
      <c r="E6" s="29" t="s">
        <v>53</v>
      </c>
      <c r="F6" s="539">
        <v>6312.4755569008021</v>
      </c>
      <c r="G6" s="539">
        <v>6694.9249230251626</v>
      </c>
      <c r="H6" s="539">
        <v>7071.8388691934733</v>
      </c>
      <c r="I6" s="539">
        <v>7574.9440086604354</v>
      </c>
      <c r="J6" s="539">
        <v>7605.3495661640818</v>
      </c>
      <c r="K6" s="539">
        <v>7984.5512096509365</v>
      </c>
      <c r="L6" s="540">
        <v>8544.4939349684355</v>
      </c>
      <c r="M6" s="541">
        <v>20079.239349119438</v>
      </c>
      <c r="N6" s="540">
        <v>24134.394710783454</v>
      </c>
      <c r="O6" s="541">
        <v>13007.400479925964</v>
      </c>
      <c r="P6" s="539">
        <v>15589.900775815018</v>
      </c>
      <c r="Q6" s="539">
        <v>19853.501465500107</v>
      </c>
      <c r="R6" s="539">
        <v>21962.932412359198</v>
      </c>
      <c r="S6" s="542">
        <v>27654.183357779875</v>
      </c>
      <c r="X6" s="79"/>
      <c r="Y6" s="79"/>
      <c r="Z6" s="79"/>
      <c r="AA6" s="79"/>
      <c r="AB6" s="79"/>
      <c r="AC6" s="79"/>
      <c r="AD6" s="79"/>
      <c r="AE6" s="80"/>
      <c r="AF6" s="80"/>
    </row>
    <row r="7" spans="1:32" ht="13.5" thickBot="1">
      <c r="A7" s="77"/>
      <c r="B7" s="30" t="s">
        <v>54</v>
      </c>
      <c r="C7" s="31" t="s">
        <v>55</v>
      </c>
      <c r="D7" s="32" t="s">
        <v>52</v>
      </c>
      <c r="E7" s="33" t="s">
        <v>56</v>
      </c>
      <c r="F7" s="760" t="s">
        <v>384</v>
      </c>
      <c r="G7" s="760" t="s">
        <v>384</v>
      </c>
      <c r="H7" s="760" t="s">
        <v>384</v>
      </c>
      <c r="I7" s="760" t="s">
        <v>384</v>
      </c>
      <c r="J7" s="760">
        <v>0.2048125173094586</v>
      </c>
      <c r="K7" s="760">
        <v>0.19262744563280987</v>
      </c>
      <c r="L7" s="761">
        <v>0.20824216911815974</v>
      </c>
      <c r="M7" s="762" t="s">
        <v>384</v>
      </c>
      <c r="N7" s="761">
        <v>0.20195761857093708</v>
      </c>
      <c r="O7" s="762" t="s">
        <v>384</v>
      </c>
      <c r="P7" s="760">
        <v>0.19854084602642708</v>
      </c>
      <c r="Q7" s="760" t="s">
        <v>384</v>
      </c>
      <c r="R7" s="760">
        <v>0.10624981948522771</v>
      </c>
      <c r="S7" s="763">
        <v>0.25912983014135405</v>
      </c>
      <c r="X7" s="80"/>
      <c r="Y7" s="80"/>
      <c r="Z7" s="80"/>
      <c r="AA7" s="80"/>
      <c r="AB7" s="80"/>
      <c r="AC7" s="80"/>
      <c r="AD7" s="80"/>
      <c r="AE7" s="80"/>
      <c r="AF7" s="80"/>
    </row>
    <row r="8" spans="1:32" ht="13.5" thickBot="1">
      <c r="A8" s="83"/>
      <c r="B8" s="34" t="s">
        <v>57</v>
      </c>
      <c r="C8" s="35" t="s">
        <v>58</v>
      </c>
      <c r="D8" s="36" t="s">
        <v>52</v>
      </c>
      <c r="E8" s="37" t="s">
        <v>53</v>
      </c>
      <c r="F8" s="547">
        <v>-644</v>
      </c>
      <c r="G8" s="547">
        <v>723</v>
      </c>
      <c r="H8" s="547">
        <v>1116.2799362000001</v>
      </c>
      <c r="I8" s="547">
        <v>2774.978868550485</v>
      </c>
      <c r="J8" s="547">
        <v>-1287</v>
      </c>
      <c r="K8" s="547">
        <v>1074</v>
      </c>
      <c r="L8" s="548">
        <v>1294</v>
      </c>
      <c r="M8" s="549">
        <v>1195.2799362000001</v>
      </c>
      <c r="N8" s="548">
        <v>1080</v>
      </c>
      <c r="O8" s="550">
        <v>79</v>
      </c>
      <c r="P8" s="547">
        <v>-214</v>
      </c>
      <c r="Q8" s="547">
        <v>-305.74984301710094</v>
      </c>
      <c r="R8" s="547">
        <v>1594.5862846952505</v>
      </c>
      <c r="S8" s="551">
        <v>3970.2588047504851</v>
      </c>
      <c r="T8" s="156"/>
      <c r="U8" s="156"/>
      <c r="X8" s="80"/>
      <c r="Y8" s="80"/>
      <c r="Z8" s="80"/>
      <c r="AA8" s="80"/>
      <c r="AB8" s="80"/>
      <c r="AC8" s="80"/>
      <c r="AD8" s="80"/>
      <c r="AE8" s="80"/>
      <c r="AF8" s="80"/>
    </row>
    <row r="9" spans="1:32">
      <c r="A9" s="77"/>
      <c r="B9" s="38" t="s">
        <v>59</v>
      </c>
      <c r="C9" s="39" t="s">
        <v>60</v>
      </c>
      <c r="D9" s="40" t="s">
        <v>52</v>
      </c>
      <c r="E9" s="41" t="s">
        <v>53</v>
      </c>
      <c r="F9" s="552">
        <v>161.49979869736649</v>
      </c>
      <c r="G9" s="552">
        <v>567.82349183626388</v>
      </c>
      <c r="H9" s="552">
        <v>922.39908263770417</v>
      </c>
      <c r="I9" s="552">
        <v>554.70855827310925</v>
      </c>
      <c r="J9" s="552">
        <v>376.55278755109532</v>
      </c>
      <c r="K9" s="552">
        <v>332.35681013202566</v>
      </c>
      <c r="L9" s="553">
        <v>1000.8086923823214</v>
      </c>
      <c r="M9" s="554">
        <v>1651.257143947922</v>
      </c>
      <c r="N9" s="553">
        <v>1709.7182900654425</v>
      </c>
      <c r="O9" s="554">
        <v>729.32329053362901</v>
      </c>
      <c r="P9" s="552">
        <v>708.90959768312041</v>
      </c>
      <c r="Q9" s="552">
        <v>1943.954707666147</v>
      </c>
      <c r="R9" s="552">
        <v>-547.03077193744741</v>
      </c>
      <c r="S9" s="555">
        <v>2205.7195620692823</v>
      </c>
      <c r="T9" s="156"/>
      <c r="X9" s="80"/>
      <c r="Y9" s="80"/>
      <c r="Z9" s="80"/>
      <c r="AA9" s="80"/>
      <c r="AB9" s="80"/>
      <c r="AC9" s="80"/>
      <c r="AD9" s="80"/>
      <c r="AE9" s="80"/>
      <c r="AF9" s="80"/>
    </row>
    <row r="10" spans="1:32">
      <c r="A10" s="77"/>
      <c r="B10" s="26" t="s">
        <v>61</v>
      </c>
      <c r="C10" s="27" t="s">
        <v>62</v>
      </c>
      <c r="D10" s="28" t="s">
        <v>52</v>
      </c>
      <c r="E10" s="29" t="s">
        <v>56</v>
      </c>
      <c r="F10" s="556">
        <v>2.558422559289197E-2</v>
      </c>
      <c r="G10" s="556">
        <v>8.4814019330285137E-2</v>
      </c>
      <c r="H10" s="556">
        <v>0.13043270635815571</v>
      </c>
      <c r="I10" s="556">
        <v>7.3229393859401581E-2</v>
      </c>
      <c r="J10" s="556">
        <v>4.9511568702425554E-2</v>
      </c>
      <c r="K10" s="556">
        <v>4.1624983221387017E-2</v>
      </c>
      <c r="L10" s="557">
        <v>0.11712907750879205</v>
      </c>
      <c r="M10" s="558">
        <v>8.2237036734179716E-2</v>
      </c>
      <c r="N10" s="557">
        <v>7.084156493477442E-2</v>
      </c>
      <c r="O10" s="558">
        <v>5.6069872812725158E-2</v>
      </c>
      <c r="P10" s="556">
        <v>4.5477870429762667E-2</v>
      </c>
      <c r="Q10" s="556">
        <v>9.7914955255837488E-2</v>
      </c>
      <c r="R10" s="556">
        <v>-2.4907000653046532E-2</v>
      </c>
      <c r="S10" s="559">
        <v>7.976079183147361E-2</v>
      </c>
      <c r="T10" s="156"/>
      <c r="X10" s="80"/>
      <c r="Y10" s="80"/>
      <c r="Z10" s="80"/>
      <c r="AA10" s="80"/>
      <c r="AB10" s="80"/>
      <c r="AC10" s="80"/>
      <c r="AD10" s="80"/>
      <c r="AE10" s="80"/>
      <c r="AF10" s="80"/>
    </row>
    <row r="11" spans="1:32">
      <c r="A11" s="77"/>
      <c r="B11" s="26" t="s">
        <v>63</v>
      </c>
      <c r="C11" s="27" t="s">
        <v>64</v>
      </c>
      <c r="D11" s="28" t="s">
        <v>52</v>
      </c>
      <c r="E11" s="29" t="s">
        <v>53</v>
      </c>
      <c r="F11" s="560">
        <v>559.14784067585299</v>
      </c>
      <c r="G11" s="560">
        <v>797.09211028798393</v>
      </c>
      <c r="H11" s="560">
        <v>1299.7471907814122</v>
      </c>
      <c r="I11" s="560">
        <v>821.71544737755949</v>
      </c>
      <c r="J11" s="560">
        <v>678.27520687914216</v>
      </c>
      <c r="K11" s="560">
        <v>751.72479312085784</v>
      </c>
      <c r="L11" s="561">
        <v>1501.4178101257037</v>
      </c>
      <c r="M11" s="562">
        <v>2655.9871417452491</v>
      </c>
      <c r="N11" s="561">
        <v>2931.4178101257039</v>
      </c>
      <c r="O11" s="563">
        <v>1356.2399509638369</v>
      </c>
      <c r="P11" s="560">
        <v>1429.6946631860069</v>
      </c>
      <c r="Q11" s="560">
        <v>540</v>
      </c>
      <c r="R11" s="560">
        <v>-45</v>
      </c>
      <c r="S11" s="564">
        <v>3477.7025891228086</v>
      </c>
      <c r="T11" s="156"/>
      <c r="X11" s="80"/>
      <c r="Y11" s="80"/>
      <c r="Z11" s="80"/>
      <c r="AA11" s="80"/>
      <c r="AB11" s="80"/>
      <c r="AC11" s="80"/>
      <c r="AD11" s="80"/>
      <c r="AE11" s="80"/>
      <c r="AF11" s="80"/>
    </row>
    <row r="12" spans="1:32" ht="13.5" thickBot="1">
      <c r="A12" s="77"/>
      <c r="B12" s="30" t="s">
        <v>65</v>
      </c>
      <c r="C12" s="31" t="s">
        <v>66</v>
      </c>
      <c r="D12" s="32" t="s">
        <v>52</v>
      </c>
      <c r="E12" s="33" t="s">
        <v>56</v>
      </c>
      <c r="F12" s="565">
        <v>8.85782187409173E-2</v>
      </c>
      <c r="G12" s="565">
        <v>0.1190591559207225</v>
      </c>
      <c r="H12" s="565">
        <v>0.18379196907941503</v>
      </c>
      <c r="I12" s="565">
        <v>0.10847808860872001</v>
      </c>
      <c r="J12" s="565">
        <v>8.918396202283238E-2</v>
      </c>
      <c r="K12" s="565">
        <v>9.4147407084351487E-2</v>
      </c>
      <c r="L12" s="566">
        <v>0.17571758158562611</v>
      </c>
      <c r="M12" s="567">
        <v>0.13227528670610353</v>
      </c>
      <c r="N12" s="566">
        <v>0.12146224694070828</v>
      </c>
      <c r="O12" s="567">
        <v>0.104266794357327</v>
      </c>
      <c r="P12" s="565">
        <v>9.170646328961414E-2</v>
      </c>
      <c r="Q12" s="565">
        <v>2.7199232384190294E-2</v>
      </c>
      <c r="R12" s="565">
        <v>-2.0489067286241411E-3</v>
      </c>
      <c r="S12" s="568">
        <v>0.12575683556189468</v>
      </c>
      <c r="X12" s="80"/>
      <c r="Y12" s="80"/>
      <c r="Z12" s="80"/>
      <c r="AA12" s="80"/>
      <c r="AB12" s="80"/>
      <c r="AC12" s="80"/>
      <c r="AD12" s="80"/>
      <c r="AE12" s="80"/>
      <c r="AF12" s="80"/>
    </row>
    <row r="13" spans="1:32">
      <c r="A13" s="77"/>
      <c r="B13" s="38" t="s">
        <v>67</v>
      </c>
      <c r="C13" s="39" t="s">
        <v>68</v>
      </c>
      <c r="D13" s="40" t="s">
        <v>52</v>
      </c>
      <c r="E13" s="41" t="s">
        <v>53</v>
      </c>
      <c r="F13" s="569">
        <v>557.49188999316902</v>
      </c>
      <c r="G13" s="569">
        <v>752.91054558209908</v>
      </c>
      <c r="H13" s="569">
        <v>1360.3990826377042</v>
      </c>
      <c r="I13" s="569">
        <v>1309.7450032314712</v>
      </c>
      <c r="J13" s="569">
        <v>947.68881143536828</v>
      </c>
      <c r="K13" s="569">
        <v>908.22078624775236</v>
      </c>
      <c r="L13" s="570">
        <v>1117</v>
      </c>
      <c r="M13" s="571">
        <v>2669.9827726668914</v>
      </c>
      <c r="N13" s="570">
        <v>2972.9095976831204</v>
      </c>
      <c r="O13" s="571">
        <v>1310.4024355752667</v>
      </c>
      <c r="P13" s="569">
        <v>1855.9095976831202</v>
      </c>
      <c r="Q13" s="569">
        <v>4368.3635031916456</v>
      </c>
      <c r="R13" s="569">
        <v>972</v>
      </c>
      <c r="S13" s="572">
        <v>3979.7195620692828</v>
      </c>
      <c r="X13" s="80"/>
      <c r="Y13" s="80"/>
      <c r="Z13" s="80"/>
      <c r="AA13" s="80"/>
      <c r="AB13" s="80"/>
      <c r="AC13" s="80"/>
      <c r="AD13" s="80"/>
      <c r="AE13" s="80"/>
      <c r="AF13" s="80"/>
    </row>
    <row r="14" spans="1:32">
      <c r="A14" s="77"/>
      <c r="B14" s="26" t="s">
        <v>69</v>
      </c>
      <c r="C14" s="27" t="s">
        <v>70</v>
      </c>
      <c r="D14" s="28" t="s">
        <v>52</v>
      </c>
      <c r="E14" s="29" t="s">
        <v>56</v>
      </c>
      <c r="F14" s="556">
        <v>8.8315888904111253E-2</v>
      </c>
      <c r="G14" s="556">
        <v>0.11245989376112221</v>
      </c>
      <c r="H14" s="556">
        <v>0.19236850666435709</v>
      </c>
      <c r="I14" s="556">
        <v>0.17290490883286258</v>
      </c>
      <c r="J14" s="556">
        <v>0.12460818575014627</v>
      </c>
      <c r="K14" s="556">
        <v>0.11374725546878386</v>
      </c>
      <c r="L14" s="557">
        <v>0.13072746127522722</v>
      </c>
      <c r="M14" s="558">
        <v>0.13297230668172605</v>
      </c>
      <c r="N14" s="557">
        <v>0.12318144429596152</v>
      </c>
      <c r="O14" s="558">
        <v>0.10074283770977777</v>
      </c>
      <c r="P14" s="556">
        <v>0.11904563244958151</v>
      </c>
      <c r="Q14" s="556">
        <v>0.22002987789245404</v>
      </c>
      <c r="R14" s="556">
        <v>4.4256385338281447E-2</v>
      </c>
      <c r="S14" s="559">
        <v>0.14391021823284755</v>
      </c>
      <c r="X14" s="80"/>
      <c r="Y14" s="80"/>
      <c r="Z14" s="80"/>
      <c r="AA14" s="80"/>
      <c r="AB14" s="80"/>
      <c r="AC14" s="80"/>
      <c r="AD14" s="80"/>
      <c r="AE14" s="80"/>
      <c r="AF14" s="80"/>
    </row>
    <row r="15" spans="1:32">
      <c r="A15" s="82"/>
      <c r="B15" s="26" t="s">
        <v>71</v>
      </c>
      <c r="C15" s="27" t="s">
        <v>72</v>
      </c>
      <c r="D15" s="28" t="s">
        <v>52</v>
      </c>
      <c r="E15" s="29" t="s">
        <v>53</v>
      </c>
      <c r="F15" s="552">
        <v>930.89973156861288</v>
      </c>
      <c r="G15" s="552">
        <v>1131.0167830987759</v>
      </c>
      <c r="H15" s="552">
        <v>1228.0662579995028</v>
      </c>
      <c r="I15" s="552">
        <v>1530.6321536472133</v>
      </c>
      <c r="J15" s="552">
        <v>1137.166170926112</v>
      </c>
      <c r="K15" s="552">
        <v>1195.067061249194</v>
      </c>
      <c r="L15" s="553">
        <v>1520.9650269448052</v>
      </c>
      <c r="M15" s="554">
        <v>3289.9827726668914</v>
      </c>
      <c r="N15" s="553">
        <v>3853.1982591201113</v>
      </c>
      <c r="O15" s="554">
        <v>2061.9165146673872</v>
      </c>
      <c r="P15" s="552">
        <v>2332.2332321753056</v>
      </c>
      <c r="Q15" s="552">
        <v>1343.4731085471567</v>
      </c>
      <c r="R15" s="552">
        <v>2321.392815607458</v>
      </c>
      <c r="S15" s="555">
        <v>4820.6149263141051</v>
      </c>
      <c r="X15" s="80"/>
      <c r="Y15" s="80"/>
      <c r="Z15" s="80"/>
      <c r="AA15" s="80"/>
      <c r="AB15" s="80"/>
      <c r="AC15" s="80"/>
      <c r="AD15" s="80"/>
      <c r="AE15" s="80"/>
      <c r="AF15" s="80"/>
    </row>
    <row r="16" spans="1:32" ht="13.5" thickBot="1">
      <c r="A16" s="83"/>
      <c r="B16" s="30" t="s">
        <v>73</v>
      </c>
      <c r="C16" s="31" t="s">
        <v>74</v>
      </c>
      <c r="D16" s="32" t="s">
        <v>52</v>
      </c>
      <c r="E16" s="33" t="s">
        <v>56</v>
      </c>
      <c r="F16" s="543">
        <v>0.14746983543579076</v>
      </c>
      <c r="G16" s="543">
        <v>0.16893644008000552</v>
      </c>
      <c r="H16" s="573">
        <v>0.17365585963068766</v>
      </c>
      <c r="I16" s="543">
        <v>0.20206514423040503</v>
      </c>
      <c r="J16" s="543">
        <v>0.14952188075421571</v>
      </c>
      <c r="K16" s="543">
        <v>0.14967241487595634</v>
      </c>
      <c r="L16" s="574">
        <v>0.17800527901602681</v>
      </c>
      <c r="M16" s="545">
        <v>0.16384997038302507</v>
      </c>
      <c r="N16" s="544">
        <v>0.15965588966681105</v>
      </c>
      <c r="O16" s="545">
        <v>0.15851872307994958</v>
      </c>
      <c r="P16" s="543">
        <v>0.14959897857678184</v>
      </c>
      <c r="Q16" s="543">
        <v>6.7669328298675238E-2</v>
      </c>
      <c r="R16" s="543">
        <v>0.10569594132617469</v>
      </c>
      <c r="S16" s="546">
        <v>0.17431774657550808</v>
      </c>
      <c r="X16" s="80"/>
      <c r="Y16" s="80"/>
      <c r="Z16" s="80"/>
      <c r="AA16" s="80"/>
      <c r="AB16" s="80"/>
      <c r="AC16" s="80"/>
      <c r="AD16" s="80"/>
      <c r="AE16" s="80"/>
      <c r="AF16" s="80"/>
    </row>
    <row r="17" spans="2:32">
      <c r="B17" s="21"/>
      <c r="C17" s="22" t="s">
        <v>75</v>
      </c>
      <c r="D17" s="23"/>
      <c r="E17" s="24"/>
      <c r="F17" s="575"/>
      <c r="G17" s="575"/>
      <c r="H17" s="575"/>
      <c r="I17" s="575"/>
      <c r="J17" s="575"/>
      <c r="K17" s="575"/>
      <c r="L17" s="576"/>
      <c r="M17" s="577"/>
      <c r="N17" s="578">
        <f>N10-M10</f>
        <v>-1.1395471799405296E-2</v>
      </c>
      <c r="O17" s="577"/>
      <c r="P17" s="575"/>
      <c r="Q17" s="575"/>
      <c r="R17" s="575"/>
      <c r="S17" s="579"/>
      <c r="X17" s="80"/>
      <c r="Y17" s="80"/>
      <c r="Z17" s="80"/>
      <c r="AA17" s="80"/>
      <c r="AB17" s="80"/>
      <c r="AC17" s="80"/>
      <c r="AD17" s="80"/>
      <c r="AE17" s="80"/>
      <c r="AF17" s="80"/>
    </row>
    <row r="18" spans="2:32">
      <c r="B18" s="26" t="s">
        <v>76</v>
      </c>
      <c r="C18" s="27" t="s">
        <v>51</v>
      </c>
      <c r="D18" s="28" t="s">
        <v>52</v>
      </c>
      <c r="E18" s="29" t="s">
        <v>53</v>
      </c>
      <c r="F18" s="539">
        <v>6204.3833455129643</v>
      </c>
      <c r="G18" s="539">
        <v>6536.9633576239676</v>
      </c>
      <c r="H18" s="539">
        <v>6913.9218593445803</v>
      </c>
      <c r="I18" s="539">
        <v>7381.5487098644771</v>
      </c>
      <c r="J18" s="539">
        <v>7421.2769355849596</v>
      </c>
      <c r="K18" s="539">
        <v>7762.7255867293006</v>
      </c>
      <c r="L18" s="540">
        <v>8362.1362857075055</v>
      </c>
      <c r="M18" s="541">
        <v>19655.268562481513</v>
      </c>
      <c r="N18" s="540">
        <v>23546.138808021766</v>
      </c>
      <c r="O18" s="541">
        <v>12741.346703136933</v>
      </c>
      <c r="P18" s="539">
        <v>15184.00252231426</v>
      </c>
      <c r="Q18" s="539">
        <v>19690.731226199747</v>
      </c>
      <c r="R18" s="539">
        <v>21615.247122393386</v>
      </c>
      <c r="S18" s="542">
        <v>27037.005370279803</v>
      </c>
      <c r="T18" s="118"/>
      <c r="U18" s="118"/>
      <c r="V18" s="163"/>
      <c r="X18" s="80"/>
      <c r="Y18" s="80"/>
      <c r="Z18" s="80"/>
      <c r="AA18" s="80"/>
      <c r="AB18" s="80"/>
      <c r="AC18" s="80"/>
      <c r="AD18" s="80"/>
      <c r="AE18" s="80"/>
      <c r="AF18" s="80"/>
    </row>
    <row r="19" spans="2:32" ht="13.5" thickBot="1">
      <c r="B19" s="30" t="s">
        <v>77</v>
      </c>
      <c r="C19" s="31" t="s">
        <v>78</v>
      </c>
      <c r="D19" s="32" t="s">
        <v>52</v>
      </c>
      <c r="E19" s="33" t="s">
        <v>56</v>
      </c>
      <c r="F19" s="760" t="s">
        <v>384</v>
      </c>
      <c r="G19" s="760" t="s">
        <v>384</v>
      </c>
      <c r="H19" s="760" t="s">
        <v>384</v>
      </c>
      <c r="I19" s="760" t="s">
        <v>384</v>
      </c>
      <c r="J19" s="760">
        <v>0.19613449432521901</v>
      </c>
      <c r="K19" s="760">
        <v>0.1875124827915311</v>
      </c>
      <c r="L19" s="761">
        <v>0.20946352241536781</v>
      </c>
      <c r="M19" s="762" t="s">
        <v>384</v>
      </c>
      <c r="N19" s="761">
        <v>0.19795558799777724</v>
      </c>
      <c r="O19" s="762" t="s">
        <v>384</v>
      </c>
      <c r="P19" s="760">
        <v>0.19171096086538042</v>
      </c>
      <c r="Q19" s="760" t="s">
        <v>384</v>
      </c>
      <c r="R19" s="760">
        <v>9.7706314290674001E-2</v>
      </c>
      <c r="S19" s="763">
        <v>0.25085670047458541</v>
      </c>
      <c r="X19" s="80"/>
      <c r="Y19" s="80"/>
      <c r="Z19" s="80"/>
      <c r="AA19" s="80"/>
      <c r="AB19" s="80"/>
      <c r="AC19" s="80"/>
      <c r="AD19" s="80"/>
      <c r="AE19" s="80"/>
      <c r="AF19" s="80"/>
    </row>
    <row r="20" spans="2:32">
      <c r="B20" s="38" t="s">
        <v>79</v>
      </c>
      <c r="C20" s="39" t="s">
        <v>80</v>
      </c>
      <c r="D20" s="40" t="s">
        <v>52</v>
      </c>
      <c r="E20" s="41"/>
      <c r="F20" s="580"/>
      <c r="G20" s="580"/>
      <c r="H20" s="580"/>
      <c r="I20" s="580"/>
      <c r="J20" s="581"/>
      <c r="K20" s="581"/>
      <c r="L20" s="582"/>
      <c r="M20" s="583"/>
      <c r="N20" s="584"/>
      <c r="O20" s="583"/>
      <c r="P20" s="580"/>
      <c r="Q20" s="580"/>
      <c r="R20" s="580"/>
      <c r="S20" s="585"/>
      <c r="X20" s="80"/>
      <c r="Y20" s="80"/>
      <c r="Z20" s="80"/>
      <c r="AA20" s="80"/>
      <c r="AB20" s="80"/>
      <c r="AC20" s="80"/>
      <c r="AD20" s="80"/>
      <c r="AE20" s="80"/>
      <c r="AF20" s="80"/>
    </row>
    <row r="21" spans="2:32">
      <c r="B21" s="42"/>
      <c r="C21" s="43" t="s">
        <v>81</v>
      </c>
      <c r="D21" s="44"/>
      <c r="E21" s="29" t="s">
        <v>53</v>
      </c>
      <c r="F21" s="586">
        <v>2507.6015549600002</v>
      </c>
      <c r="G21" s="586">
        <v>2568.4524765726587</v>
      </c>
      <c r="H21" s="586">
        <v>2658.7896943835822</v>
      </c>
      <c r="I21" s="586">
        <v>2880.4361234035505</v>
      </c>
      <c r="J21" s="586">
        <v>2841.4148596487717</v>
      </c>
      <c r="K21" s="552">
        <v>2850.6622460537565</v>
      </c>
      <c r="L21" s="553">
        <v>3022.1855484901275</v>
      </c>
      <c r="M21" s="554">
        <v>7734.8437259162411</v>
      </c>
      <c r="N21" s="553">
        <v>8714.2626541926566</v>
      </c>
      <c r="O21" s="587">
        <v>5076.0540315326589</v>
      </c>
      <c r="P21" s="586">
        <v>5692.0771057025286</v>
      </c>
      <c r="Q21" s="586">
        <v>8046.7986083269861</v>
      </c>
      <c r="R21" s="552">
        <v>9038.0954960696909</v>
      </c>
      <c r="S21" s="555">
        <v>10615.279849319792</v>
      </c>
      <c r="T21" s="156"/>
      <c r="X21" s="80"/>
      <c r="Y21" s="80"/>
      <c r="Z21" s="80"/>
      <c r="AA21" s="80"/>
      <c r="AB21" s="80"/>
      <c r="AC21" s="80"/>
      <c r="AD21" s="80"/>
      <c r="AE21" s="80"/>
      <c r="AF21" s="80"/>
    </row>
    <row r="22" spans="2:32">
      <c r="B22" s="42"/>
      <c r="C22" s="43" t="s">
        <v>82</v>
      </c>
      <c r="D22" s="44"/>
      <c r="E22" s="29" t="s">
        <v>53</v>
      </c>
      <c r="F22" s="586">
        <v>1752.5351943248677</v>
      </c>
      <c r="G22" s="586">
        <v>1977.6921207194862</v>
      </c>
      <c r="H22" s="586">
        <v>2139.7286617638802</v>
      </c>
      <c r="I22" s="586">
        <v>2217.0193020188212</v>
      </c>
      <c r="J22" s="586">
        <v>2057.5909081134837</v>
      </c>
      <c r="K22" s="552">
        <v>2076.2580061315807</v>
      </c>
      <c r="L22" s="553">
        <v>2097.984941596626</v>
      </c>
      <c r="M22" s="554">
        <v>5869.9559768082345</v>
      </c>
      <c r="N22" s="553">
        <v>6231.8338558416908</v>
      </c>
      <c r="O22" s="587">
        <v>3730.2273150443539</v>
      </c>
      <c r="P22" s="586">
        <v>4133.8489142450644</v>
      </c>
      <c r="Q22" s="586">
        <v>5562.9761709255945</v>
      </c>
      <c r="R22" s="552">
        <v>5866.6040577048307</v>
      </c>
      <c r="S22" s="555">
        <v>8086.9752788270562</v>
      </c>
      <c r="T22" s="156"/>
      <c r="X22" s="80"/>
      <c r="Y22" s="80"/>
      <c r="Z22" s="80"/>
      <c r="AA22" s="80"/>
      <c r="AB22" s="80"/>
      <c r="AC22" s="80"/>
      <c r="AD22" s="80"/>
      <c r="AE22" s="80"/>
      <c r="AF22" s="80"/>
    </row>
    <row r="23" spans="2:32">
      <c r="B23" s="42"/>
      <c r="C23" s="43" t="s">
        <v>83</v>
      </c>
      <c r="D23" s="44"/>
      <c r="E23" s="29" t="s">
        <v>53</v>
      </c>
      <c r="F23" s="586">
        <v>856.45218049831658</v>
      </c>
      <c r="G23" s="586">
        <v>871.57800277321167</v>
      </c>
      <c r="H23" s="586">
        <v>948.44356822987982</v>
      </c>
      <c r="I23" s="586">
        <v>1068.103750341882</v>
      </c>
      <c r="J23" s="586">
        <v>1241.7515520365164</v>
      </c>
      <c r="K23" s="552">
        <v>1339.3114778046051</v>
      </c>
      <c r="L23" s="553">
        <v>1688.6339391731719</v>
      </c>
      <c r="M23" s="554">
        <v>2676.4737515014081</v>
      </c>
      <c r="N23" s="553">
        <v>4269.6969690142932</v>
      </c>
      <c r="O23" s="587">
        <v>1728.0301832715281</v>
      </c>
      <c r="P23" s="586">
        <v>2581.0630298411215</v>
      </c>
      <c r="Q23" s="586">
        <v>2188.117679813844</v>
      </c>
      <c r="R23" s="552">
        <v>3013.2820063867757</v>
      </c>
      <c r="S23" s="555">
        <v>3744.5775018432901</v>
      </c>
      <c r="T23" s="156"/>
      <c r="X23" s="80"/>
      <c r="Y23" s="80"/>
      <c r="Z23" s="80"/>
      <c r="AA23" s="80"/>
      <c r="AB23" s="80"/>
      <c r="AC23" s="80"/>
      <c r="AD23" s="80"/>
      <c r="AE23" s="80"/>
      <c r="AF23" s="80"/>
    </row>
    <row r="24" spans="2:32">
      <c r="B24" s="42"/>
      <c r="C24" s="43" t="s">
        <v>84</v>
      </c>
      <c r="D24" s="44"/>
      <c r="E24" s="29" t="s">
        <v>53</v>
      </c>
      <c r="F24" s="586">
        <v>703.30997934999982</v>
      </c>
      <c r="G24" s="586">
        <v>731.3980109496249</v>
      </c>
      <c r="H24" s="586">
        <v>781.68602774447243</v>
      </c>
      <c r="I24" s="586">
        <v>763.97808533297814</v>
      </c>
      <c r="J24" s="586">
        <v>852.95880560552064</v>
      </c>
      <c r="K24" s="552">
        <v>1002.8933165680825</v>
      </c>
      <c r="L24" s="553">
        <v>984.72729758693629</v>
      </c>
      <c r="M24" s="554">
        <v>2216.3940180440973</v>
      </c>
      <c r="N24" s="553">
        <v>2840</v>
      </c>
      <c r="O24" s="587">
        <v>1434.7079902996247</v>
      </c>
      <c r="P24" s="586">
        <v>1855.8521221736032</v>
      </c>
      <c r="Q24" s="586">
        <v>2842.2435358040884</v>
      </c>
      <c r="R24" s="552">
        <v>2325.0016996489162</v>
      </c>
      <c r="S24" s="555">
        <v>2980.3721033770753</v>
      </c>
      <c r="T24" s="156"/>
      <c r="X24" s="80"/>
      <c r="Y24" s="80"/>
      <c r="Z24" s="80"/>
      <c r="AA24" s="80"/>
      <c r="AB24" s="80"/>
      <c r="AC24" s="80"/>
      <c r="AD24" s="80"/>
      <c r="AE24" s="80"/>
      <c r="AF24" s="80"/>
    </row>
    <row r="25" spans="2:32">
      <c r="B25" s="42"/>
      <c r="C25" s="27" t="s">
        <v>85</v>
      </c>
      <c r="D25" s="44"/>
      <c r="E25" s="29" t="s">
        <v>53</v>
      </c>
      <c r="F25" s="586">
        <v>384.28443637978279</v>
      </c>
      <c r="G25" s="586">
        <v>387.98975660478516</v>
      </c>
      <c r="H25" s="586">
        <v>385.18740083358654</v>
      </c>
      <c r="I25" s="586">
        <v>452.33904309444199</v>
      </c>
      <c r="J25" s="586">
        <v>427.55634445035145</v>
      </c>
      <c r="K25" s="552">
        <v>493.6013504406319</v>
      </c>
      <c r="L25" s="553">
        <v>568.3914153493414</v>
      </c>
      <c r="M25" s="554">
        <v>1157.4615938181544</v>
      </c>
      <c r="N25" s="553">
        <v>1489.5491102403248</v>
      </c>
      <c r="O25" s="587">
        <v>772.27419298456789</v>
      </c>
      <c r="P25" s="586">
        <v>921.15769489098329</v>
      </c>
      <c r="Q25" s="586">
        <v>1050.5952313292287</v>
      </c>
      <c r="R25" s="552">
        <v>1372.2638625831764</v>
      </c>
      <c r="S25" s="555">
        <v>1609.8006369125965</v>
      </c>
      <c r="T25" s="156"/>
      <c r="X25" s="80"/>
      <c r="Y25" s="80"/>
      <c r="Z25" s="80"/>
      <c r="AA25" s="80"/>
      <c r="AB25" s="80"/>
      <c r="AC25" s="80"/>
      <c r="AD25" s="80"/>
      <c r="AE25" s="80"/>
      <c r="AF25" s="80"/>
    </row>
    <row r="26" spans="2:32">
      <c r="B26" s="26" t="s">
        <v>86</v>
      </c>
      <c r="C26" s="27" t="s">
        <v>87</v>
      </c>
      <c r="D26" s="28" t="s">
        <v>52</v>
      </c>
      <c r="E26" s="45"/>
      <c r="F26" s="588"/>
      <c r="G26" s="588"/>
      <c r="H26" s="588"/>
      <c r="I26" s="588"/>
      <c r="J26" s="588"/>
      <c r="K26" s="588"/>
      <c r="L26" s="589"/>
      <c r="M26" s="590"/>
      <c r="N26" s="589"/>
      <c r="O26" s="590"/>
      <c r="P26" s="588"/>
      <c r="Q26" s="588"/>
      <c r="R26" s="588"/>
      <c r="S26" s="591"/>
      <c r="X26" s="80"/>
      <c r="Y26" s="80"/>
      <c r="Z26" s="80"/>
      <c r="AA26" s="80"/>
      <c r="AB26" s="80"/>
      <c r="AC26" s="80"/>
      <c r="AD26" s="80"/>
      <c r="AE26" s="80"/>
      <c r="AF26" s="80"/>
    </row>
    <row r="27" spans="2:32">
      <c r="B27" s="42"/>
      <c r="C27" s="43" t="s">
        <v>81</v>
      </c>
      <c r="D27" s="44"/>
      <c r="E27" s="28" t="s">
        <v>88</v>
      </c>
      <c r="F27" s="592">
        <v>0.40500000000000003</v>
      </c>
      <c r="G27" s="592">
        <v>0.39290333681605877</v>
      </c>
      <c r="H27" s="592">
        <v>0.38456074792800077</v>
      </c>
      <c r="I27" s="592">
        <v>0.39020379165225832</v>
      </c>
      <c r="J27" s="592">
        <v>0.38287434819172261</v>
      </c>
      <c r="K27" s="592">
        <v>0.36722436168250405</v>
      </c>
      <c r="L27" s="593">
        <v>0.36142230645956053</v>
      </c>
      <c r="M27" s="594">
        <v>0.39352800482300104</v>
      </c>
      <c r="N27" s="593">
        <v>0.37010557910322656</v>
      </c>
      <c r="O27" s="594">
        <v>0.39839392653672656</v>
      </c>
      <c r="P27" s="592">
        <v>0.37487338846740459</v>
      </c>
      <c r="Q27" s="592">
        <v>0.4086592070090429</v>
      </c>
      <c r="R27" s="592">
        <v>0.41899999999999998</v>
      </c>
      <c r="S27" s="595">
        <v>0.39262039948361088</v>
      </c>
      <c r="V27" s="143"/>
      <c r="W27" s="143"/>
      <c r="X27" s="163"/>
      <c r="Y27" s="80"/>
      <c r="Z27" s="80"/>
      <c r="AA27" s="80"/>
      <c r="AB27" s="80"/>
      <c r="AC27" s="80"/>
      <c r="AD27" s="80"/>
      <c r="AE27" s="80"/>
      <c r="AF27" s="80"/>
    </row>
    <row r="28" spans="2:32">
      <c r="B28" s="42"/>
      <c r="C28" s="43" t="s">
        <v>82</v>
      </c>
      <c r="D28" s="44"/>
      <c r="E28" s="28" t="s">
        <v>88</v>
      </c>
      <c r="F28" s="592">
        <v>0.28247637065599429</v>
      </c>
      <c r="G28" s="592">
        <v>0.3025330779965989</v>
      </c>
      <c r="H28" s="592">
        <v>0.30948504737666738</v>
      </c>
      <c r="I28" s="592">
        <v>0.30033276238453416</v>
      </c>
      <c r="J28" s="592">
        <v>0.27725580976462716</v>
      </c>
      <c r="K28" s="592">
        <v>0.26746505028624157</v>
      </c>
      <c r="L28" s="593">
        <v>0.2508974198781746</v>
      </c>
      <c r="M28" s="594">
        <v>0.29864754167073509</v>
      </c>
      <c r="N28" s="596">
        <v>0.26467373885978712</v>
      </c>
      <c r="O28" s="594">
        <v>0.29276676286015807</v>
      </c>
      <c r="P28" s="592">
        <v>0.2722503439636883</v>
      </c>
      <c r="Q28" s="592">
        <v>0.28251750059559538</v>
      </c>
      <c r="R28" s="592">
        <v>0.27141045505915268</v>
      </c>
      <c r="S28" s="595">
        <v>0.29910765515905074</v>
      </c>
      <c r="V28" s="143"/>
      <c r="W28" s="143"/>
      <c r="X28" s="163"/>
      <c r="Y28" s="80"/>
      <c r="Z28" s="80"/>
      <c r="AA28" s="80"/>
      <c r="AB28" s="80"/>
      <c r="AC28" s="80"/>
      <c r="AD28" s="80"/>
      <c r="AE28" s="80"/>
      <c r="AF28" s="80"/>
    </row>
    <row r="29" spans="2:32">
      <c r="B29" s="42"/>
      <c r="C29" s="43" t="s">
        <v>83</v>
      </c>
      <c r="D29" s="44"/>
      <c r="E29" s="28" t="s">
        <v>88</v>
      </c>
      <c r="F29" s="592">
        <v>0.13804430539882834</v>
      </c>
      <c r="G29" s="592">
        <v>0.13332771725721418</v>
      </c>
      <c r="H29" s="592">
        <v>0.13718052568672415</v>
      </c>
      <c r="I29" s="592">
        <v>0.14469271853490384</v>
      </c>
      <c r="J29" s="592">
        <v>0.16732326660697827</v>
      </c>
      <c r="K29" s="592">
        <v>0.17253106824973632</v>
      </c>
      <c r="L29" s="593">
        <v>0.20194325042907099</v>
      </c>
      <c r="M29" s="594">
        <v>0.13617177188214177</v>
      </c>
      <c r="N29" s="593">
        <v>0.18133934355903683</v>
      </c>
      <c r="O29" s="594">
        <v>0.13562438965600557</v>
      </c>
      <c r="P29" s="592">
        <v>0.16998572329161504</v>
      </c>
      <c r="Q29" s="592">
        <v>0.11112424697069742</v>
      </c>
      <c r="R29" s="592">
        <v>0.13940539237532087</v>
      </c>
      <c r="S29" s="595">
        <v>0.13849823420013385</v>
      </c>
      <c r="V29" s="143"/>
      <c r="W29" s="143"/>
      <c r="X29" s="163"/>
      <c r="Y29" s="80"/>
      <c r="Z29" s="80"/>
      <c r="AA29" s="80"/>
      <c r="AB29" s="80"/>
      <c r="AC29" s="80"/>
      <c r="AD29" s="80"/>
      <c r="AE29" s="80"/>
      <c r="AF29" s="80"/>
    </row>
    <row r="30" spans="2:32">
      <c r="B30" s="42"/>
      <c r="C30" s="43" t="s">
        <v>84</v>
      </c>
      <c r="D30" s="44"/>
      <c r="E30" s="28" t="s">
        <v>88</v>
      </c>
      <c r="F30" s="592">
        <v>0.11336060528556954</v>
      </c>
      <c r="G30" s="592">
        <v>0.1118839930518008</v>
      </c>
      <c r="H30" s="592">
        <v>0.11306112856886756</v>
      </c>
      <c r="I30" s="592">
        <v>0.10349375332924043</v>
      </c>
      <c r="J30" s="592">
        <v>0.11493430662602086</v>
      </c>
      <c r="K30" s="592">
        <v>0.12919343865524313</v>
      </c>
      <c r="L30" s="593">
        <v>0.11776325623202323</v>
      </c>
      <c r="M30" s="594">
        <v>0.11276415487233506</v>
      </c>
      <c r="N30" s="593">
        <v>0.12061833414528218</v>
      </c>
      <c r="O30" s="594">
        <v>0.11260300740268152</v>
      </c>
      <c r="P30" s="592">
        <v>0.122224200518411</v>
      </c>
      <c r="Q30" s="592">
        <v>0.14434423501867247</v>
      </c>
      <c r="R30" s="592">
        <v>0.1075630404077229</v>
      </c>
      <c r="S30" s="595">
        <v>0.11023306991880184</v>
      </c>
      <c r="W30" s="79"/>
      <c r="X30" s="80"/>
      <c r="Y30" s="80"/>
      <c r="Z30" s="80"/>
      <c r="AA30" s="80"/>
      <c r="AB30" s="80"/>
      <c r="AC30" s="80"/>
      <c r="AD30" s="80"/>
      <c r="AE30" s="80"/>
      <c r="AF30" s="80"/>
    </row>
    <row r="31" spans="2:32" ht="13.5" thickBot="1">
      <c r="B31" s="46"/>
      <c r="C31" s="31" t="s">
        <v>89</v>
      </c>
      <c r="D31" s="47"/>
      <c r="E31" s="32" t="s">
        <v>88</v>
      </c>
      <c r="F31" s="597">
        <v>6.1939568026742414E-2</v>
      </c>
      <c r="G31" s="597">
        <v>5.9351874878327396E-2</v>
      </c>
      <c r="H31" s="597">
        <v>5.5712550439740167E-2</v>
      </c>
      <c r="I31" s="597">
        <v>6.1276974099063256E-2</v>
      </c>
      <c r="J31" s="597">
        <v>5.7612268810651256E-2</v>
      </c>
      <c r="K31" s="597">
        <v>6.3586081126274854E-2</v>
      </c>
      <c r="L31" s="598">
        <v>6.7973767001170637E-2</v>
      </c>
      <c r="M31" s="599">
        <v>5.8888526751786838E-2</v>
      </c>
      <c r="N31" s="598">
        <v>6.326300433266735E-2</v>
      </c>
      <c r="O31" s="599">
        <v>0.06</v>
      </c>
      <c r="P31" s="597">
        <v>6.0666343758881094E-2</v>
      </c>
      <c r="Q31" s="597">
        <v>5.335481040599175E-2</v>
      </c>
      <c r="R31" s="597">
        <v>6.3485920600996115E-2</v>
      </c>
      <c r="S31" s="600">
        <v>5.9540641238402671E-2</v>
      </c>
      <c r="X31" s="80"/>
      <c r="Y31" s="80"/>
      <c r="Z31" s="80"/>
      <c r="AA31" s="80"/>
      <c r="AB31" s="80"/>
      <c r="AC31" s="80"/>
      <c r="AD31" s="80"/>
      <c r="AE31" s="80"/>
      <c r="AF31" s="80"/>
    </row>
    <row r="32" spans="2:32">
      <c r="B32" s="38" t="s">
        <v>90</v>
      </c>
      <c r="C32" s="39" t="s">
        <v>91</v>
      </c>
      <c r="D32" s="40" t="s">
        <v>52</v>
      </c>
      <c r="E32" s="41"/>
      <c r="F32" s="580"/>
      <c r="G32" s="580"/>
      <c r="H32" s="580"/>
      <c r="I32" s="580"/>
      <c r="J32" s="580"/>
      <c r="K32" s="580"/>
      <c r="L32" s="584"/>
      <c r="M32" s="583"/>
      <c r="N32" s="584"/>
      <c r="O32" s="583"/>
      <c r="P32" s="580"/>
      <c r="Q32" s="580"/>
      <c r="R32" s="580"/>
      <c r="S32" s="585"/>
      <c r="X32" s="80"/>
      <c r="Y32" s="80"/>
      <c r="Z32" s="80"/>
      <c r="AA32" s="80"/>
      <c r="AB32" s="80"/>
      <c r="AC32" s="80"/>
      <c r="AD32" s="80"/>
      <c r="AE32" s="80"/>
      <c r="AF32" s="80"/>
    </row>
    <row r="33" spans="2:32">
      <c r="B33" s="42"/>
      <c r="C33" s="43" t="s">
        <v>92</v>
      </c>
      <c r="D33" s="44"/>
      <c r="E33" s="28" t="s">
        <v>53</v>
      </c>
      <c r="F33" s="586">
        <v>4112.5261308478357</v>
      </c>
      <c r="G33" s="586">
        <v>4265.1042234519182</v>
      </c>
      <c r="H33" s="586">
        <v>4571.4970170118522</v>
      </c>
      <c r="I33" s="586">
        <v>5038.8726286883939</v>
      </c>
      <c r="J33" s="586">
        <v>4868.6866151466684</v>
      </c>
      <c r="K33" s="552">
        <v>5124.3286979902341</v>
      </c>
      <c r="L33" s="553">
        <v>5757.4052331500279</v>
      </c>
      <c r="M33" s="554">
        <v>12949.127371311606</v>
      </c>
      <c r="N33" s="553">
        <v>15750.42054628693</v>
      </c>
      <c r="O33" s="587">
        <v>8377.6303542997539</v>
      </c>
      <c r="P33" s="586">
        <v>9992.9353131368862</v>
      </c>
      <c r="Q33" s="586">
        <v>13221.137605918047</v>
      </c>
      <c r="R33" s="552">
        <v>13790.650386620811</v>
      </c>
      <c r="S33" s="555">
        <v>17988</v>
      </c>
      <c r="T33" s="156"/>
      <c r="U33" s="156"/>
      <c r="X33" s="80"/>
      <c r="Y33" s="80"/>
      <c r="Z33" s="80"/>
      <c r="AA33" s="80"/>
      <c r="AB33" s="80"/>
      <c r="AC33" s="80"/>
      <c r="AD33" s="80"/>
      <c r="AE33" s="80"/>
      <c r="AF33" s="80"/>
    </row>
    <row r="34" spans="2:32">
      <c r="B34" s="42"/>
      <c r="C34" s="43" t="s">
        <v>93</v>
      </c>
      <c r="D34" s="44"/>
      <c r="E34" s="28" t="s">
        <v>53</v>
      </c>
      <c r="F34" s="586">
        <v>1076</v>
      </c>
      <c r="G34" s="586">
        <v>1164.534108267432</v>
      </c>
      <c r="H34" s="586">
        <v>1270.6581955316019</v>
      </c>
      <c r="I34" s="586">
        <v>1280</v>
      </c>
      <c r="J34" s="586">
        <v>1523.0298970460503</v>
      </c>
      <c r="K34" s="552">
        <v>1696.3230796193991</v>
      </c>
      <c r="L34" s="553">
        <v>1600.5330839810324</v>
      </c>
      <c r="M34" s="554">
        <v>3512.0428609864016</v>
      </c>
      <c r="N34" s="553">
        <v>4819.6360606464777</v>
      </c>
      <c r="O34" s="587">
        <v>2241.3846654547997</v>
      </c>
      <c r="P34" s="586">
        <v>3219.3029766654454</v>
      </c>
      <c r="Q34" s="586">
        <v>3332.9707758989798</v>
      </c>
      <c r="R34" s="552">
        <v>4291.1851197765682</v>
      </c>
      <c r="S34" s="555">
        <v>4792</v>
      </c>
      <c r="T34" s="156"/>
      <c r="U34" s="156"/>
      <c r="X34" s="80"/>
      <c r="Y34" s="80"/>
      <c r="Z34" s="80"/>
      <c r="AA34" s="80"/>
      <c r="AB34" s="80"/>
      <c r="AC34" s="80"/>
      <c r="AD34" s="80"/>
      <c r="AE34" s="80"/>
      <c r="AF34" s="80"/>
    </row>
    <row r="35" spans="2:32">
      <c r="B35" s="42"/>
      <c r="C35" s="43" t="s">
        <v>94</v>
      </c>
      <c r="D35" s="44"/>
      <c r="E35" s="28" t="s">
        <v>53</v>
      </c>
      <c r="F35" s="586">
        <v>1015.0803367630795</v>
      </c>
      <c r="G35" s="586">
        <v>1107.2720359004188</v>
      </c>
      <c r="H35" s="586">
        <v>1072.0971859149963</v>
      </c>
      <c r="I35" s="586">
        <v>1063.0974869245579</v>
      </c>
      <c r="J35" s="586">
        <v>1029.35595766193</v>
      </c>
      <c r="K35" s="552">
        <v>942.57461938902497</v>
      </c>
      <c r="L35" s="553">
        <v>1003.8937433391438</v>
      </c>
      <c r="M35" s="554">
        <v>3194.0509135784955</v>
      </c>
      <c r="N35" s="553">
        <v>2975.5243203900959</v>
      </c>
      <c r="O35" s="587">
        <v>2121.9537276634992</v>
      </c>
      <c r="P35" s="586">
        <v>1972</v>
      </c>
      <c r="Q35" s="586">
        <v>3136.6228443827126</v>
      </c>
      <c r="R35" s="552">
        <v>3533.4116159960108</v>
      </c>
      <c r="S35" s="555">
        <v>4257.13</v>
      </c>
      <c r="T35" s="156"/>
      <c r="U35" s="156"/>
      <c r="X35" s="80"/>
      <c r="Y35" s="80"/>
      <c r="Z35" s="80"/>
      <c r="AA35" s="80"/>
      <c r="AB35" s="80"/>
      <c r="AC35" s="80"/>
      <c r="AD35" s="80"/>
      <c r="AE35" s="80"/>
      <c r="AF35" s="80"/>
    </row>
    <row r="36" spans="2:32">
      <c r="B36" s="26" t="s">
        <v>95</v>
      </c>
      <c r="C36" s="27" t="s">
        <v>96</v>
      </c>
      <c r="D36" s="28" t="s">
        <v>52</v>
      </c>
      <c r="E36" s="45"/>
      <c r="F36" s="588"/>
      <c r="G36" s="588"/>
      <c r="H36" s="588"/>
      <c r="I36" s="588"/>
      <c r="J36" s="588"/>
      <c r="K36" s="588"/>
      <c r="L36" s="589"/>
      <c r="M36" s="590"/>
      <c r="N36" s="589"/>
      <c r="O36" s="590"/>
      <c r="P36" s="588"/>
      <c r="Q36" s="588"/>
      <c r="R36" s="588"/>
      <c r="S36" s="591"/>
      <c r="X36" s="80"/>
      <c r="Y36" s="80"/>
      <c r="Z36" s="80"/>
      <c r="AA36" s="80"/>
      <c r="AB36" s="80"/>
      <c r="AC36" s="80"/>
      <c r="AD36" s="80"/>
      <c r="AE36" s="80"/>
      <c r="AF36" s="80"/>
    </row>
    <row r="37" spans="2:32">
      <c r="B37" s="42"/>
      <c r="C37" s="43" t="s">
        <v>92</v>
      </c>
      <c r="D37" s="44"/>
      <c r="E37" s="28" t="s">
        <v>88</v>
      </c>
      <c r="F37" s="592">
        <v>0.66292505050398853</v>
      </c>
      <c r="G37" s="592">
        <v>0.65246484709028296</v>
      </c>
      <c r="H37" s="592">
        <v>0.66117010973320545</v>
      </c>
      <c r="I37" s="592">
        <v>0.68259184875743673</v>
      </c>
      <c r="J37" s="592">
        <v>0.6560623999999865</v>
      </c>
      <c r="K37" s="592">
        <v>0.66007719418969302</v>
      </c>
      <c r="L37" s="593">
        <v>0.68853394704823534</v>
      </c>
      <c r="M37" s="601">
        <v>0.65881361879401801</v>
      </c>
      <c r="N37" s="596">
        <v>0.66893318941259716</v>
      </c>
      <c r="O37" s="594">
        <v>0.65753480134683429</v>
      </c>
      <c r="P37" s="592">
        <v>0.65811238749118539</v>
      </c>
      <c r="Q37" s="592">
        <v>0.67200000000000004</v>
      </c>
      <c r="R37" s="592">
        <v>0.63800567759106031</v>
      </c>
      <c r="S37" s="595">
        <v>0.66530730147763462</v>
      </c>
      <c r="X37" s="80"/>
      <c r="Y37" s="80"/>
      <c r="Z37" s="80"/>
      <c r="AA37" s="80"/>
      <c r="AB37" s="80"/>
      <c r="AC37" s="80"/>
      <c r="AD37" s="80"/>
      <c r="AE37" s="80"/>
      <c r="AF37" s="80"/>
    </row>
    <row r="38" spans="2:32">
      <c r="B38" s="42"/>
      <c r="C38" s="43" t="s">
        <v>93</v>
      </c>
      <c r="D38" s="44"/>
      <c r="E38" s="28" t="s">
        <v>88</v>
      </c>
      <c r="F38" s="592">
        <v>0.1734474947142127</v>
      </c>
      <c r="G38" s="592">
        <v>0.17814747989140076</v>
      </c>
      <c r="H38" s="592">
        <v>0.18377376501541923</v>
      </c>
      <c r="I38" s="592">
        <v>0.17339544592476541</v>
      </c>
      <c r="J38" s="592">
        <v>0.2052304304037986</v>
      </c>
      <c r="K38" s="592">
        <v>0.21850748553142993</v>
      </c>
      <c r="L38" s="593">
        <v>0.19140937923728535</v>
      </c>
      <c r="M38" s="601">
        <v>0.17868243938446848</v>
      </c>
      <c r="N38" s="596">
        <v>0.20469386911806978</v>
      </c>
      <c r="O38" s="594">
        <v>0.17591948539305649</v>
      </c>
      <c r="P38" s="592">
        <v>0.21201609953839537</v>
      </c>
      <c r="Q38" s="592">
        <v>0.16926597278745317</v>
      </c>
      <c r="R38" s="592">
        <v>0.19852584129518933</v>
      </c>
      <c r="S38" s="595">
        <v>0.17723774675788442</v>
      </c>
      <c r="X38" s="80"/>
      <c r="Y38" s="80"/>
      <c r="Z38" s="80"/>
      <c r="AA38" s="80"/>
      <c r="AB38" s="80"/>
      <c r="AC38" s="80"/>
      <c r="AD38" s="80"/>
      <c r="AE38" s="80"/>
      <c r="AF38" s="80"/>
    </row>
    <row r="39" spans="2:32" ht="13.5" thickBot="1">
      <c r="B39" s="46"/>
      <c r="C39" s="48" t="s">
        <v>94</v>
      </c>
      <c r="D39" s="47"/>
      <c r="E39" s="32" t="s">
        <v>88</v>
      </c>
      <c r="F39" s="602">
        <v>0.16362745478179877</v>
      </c>
      <c r="G39" s="602">
        <v>0.17</v>
      </c>
      <c r="H39" s="602">
        <v>0.15505612525137544</v>
      </c>
      <c r="I39" s="602">
        <v>0.14401270531779781</v>
      </c>
      <c r="J39" s="602">
        <v>0.13870716959621487</v>
      </c>
      <c r="K39" s="602">
        <v>0.12141532027887708</v>
      </c>
      <c r="L39" s="603">
        <v>0.12005667371447935</v>
      </c>
      <c r="M39" s="604">
        <v>0.16200000000000001</v>
      </c>
      <c r="N39" s="605">
        <v>0.12637294146933295</v>
      </c>
      <c r="O39" s="606">
        <v>0.16600000000000001</v>
      </c>
      <c r="P39" s="602">
        <v>0.12987151297041924</v>
      </c>
      <c r="Q39" s="602">
        <v>0.15929438111517369</v>
      </c>
      <c r="R39" s="602">
        <v>0.16346848111375037</v>
      </c>
      <c r="S39" s="607">
        <v>0.158</v>
      </c>
      <c r="X39" s="80"/>
      <c r="Y39" s="80"/>
      <c r="Z39" s="80"/>
      <c r="AA39" s="80"/>
      <c r="AB39" s="80"/>
      <c r="AC39" s="80"/>
      <c r="AD39" s="80"/>
      <c r="AE39" s="80"/>
      <c r="AF39" s="80"/>
    </row>
    <row r="40" spans="2:32">
      <c r="B40" s="26" t="s">
        <v>97</v>
      </c>
      <c r="C40" s="27" t="s">
        <v>98</v>
      </c>
      <c r="D40" s="28" t="s">
        <v>52</v>
      </c>
      <c r="E40" s="29" t="s">
        <v>53</v>
      </c>
      <c r="F40" s="552">
        <v>713.9277672928738</v>
      </c>
      <c r="G40" s="552">
        <v>811.99731742839913</v>
      </c>
      <c r="H40" s="552">
        <v>979.37797501269688</v>
      </c>
      <c r="I40" s="552">
        <v>1283.1669202311359</v>
      </c>
      <c r="J40" s="552">
        <v>1073.5068161430841</v>
      </c>
      <c r="K40" s="552">
        <v>1103.0063002686211</v>
      </c>
      <c r="L40" s="553">
        <v>1327.4776332017796</v>
      </c>
      <c r="M40" s="554">
        <v>2505.3030597339698</v>
      </c>
      <c r="N40" s="553">
        <v>3503.9907496134847</v>
      </c>
      <c r="O40" s="554">
        <v>1525.9250847212747</v>
      </c>
      <c r="P40" s="552">
        <v>2176.5131164117047</v>
      </c>
      <c r="Q40" s="552">
        <v>-315.24499824258919</v>
      </c>
      <c r="R40" s="552">
        <v>1232.7234536989822</v>
      </c>
      <c r="S40" s="555">
        <v>3788.4699799651075</v>
      </c>
      <c r="X40" s="80"/>
      <c r="Y40" s="80"/>
      <c r="Z40" s="80"/>
      <c r="AA40" s="80"/>
      <c r="AB40" s="80"/>
      <c r="AC40" s="80"/>
      <c r="AD40" s="80"/>
      <c r="AE40" s="80"/>
      <c r="AF40" s="80"/>
    </row>
    <row r="41" spans="2:32">
      <c r="B41" s="26" t="s">
        <v>99</v>
      </c>
      <c r="C41" s="27" t="s">
        <v>100</v>
      </c>
      <c r="D41" s="28" t="s">
        <v>52</v>
      </c>
      <c r="E41" s="29" t="s">
        <v>56</v>
      </c>
      <c r="F41" s="608">
        <v>0.11506828761784832</v>
      </c>
      <c r="G41" s="608">
        <v>0.12421628713604126</v>
      </c>
      <c r="H41" s="608">
        <v>0.14165302919774958</v>
      </c>
      <c r="I41" s="608">
        <v>0.17383437685865985</v>
      </c>
      <c r="J41" s="608">
        <v>0.14465257467965223</v>
      </c>
      <c r="K41" s="608">
        <v>0.14209008008144147</v>
      </c>
      <c r="L41" s="609">
        <v>0.1587486244957157</v>
      </c>
      <c r="M41" s="610">
        <v>0.1274621637333492</v>
      </c>
      <c r="N41" s="609">
        <v>0.14881381521541592</v>
      </c>
      <c r="O41" s="610">
        <v>0.11976167985018338</v>
      </c>
      <c r="P41" s="608">
        <v>0.14334251546738896</v>
      </c>
      <c r="Q41" s="608">
        <v>-1.6009816731596852E-2</v>
      </c>
      <c r="R41" s="608">
        <v>5.703187532612073E-2</v>
      </c>
      <c r="S41" s="611">
        <v>0.14012263136608391</v>
      </c>
      <c r="X41" s="80"/>
      <c r="Y41" s="80"/>
      <c r="Z41" s="80"/>
      <c r="AA41" s="80"/>
      <c r="AB41" s="80"/>
      <c r="AC41" s="80"/>
      <c r="AD41" s="80"/>
      <c r="AE41" s="80"/>
      <c r="AF41" s="80"/>
    </row>
    <row r="42" spans="2:32">
      <c r="B42" s="26" t="s">
        <v>101</v>
      </c>
      <c r="C42" s="27" t="s">
        <v>102</v>
      </c>
      <c r="D42" s="28" t="s">
        <v>52</v>
      </c>
      <c r="E42" s="29" t="s">
        <v>53</v>
      </c>
      <c r="F42" s="552">
        <v>1064.5184424400925</v>
      </c>
      <c r="G42" s="552">
        <v>1170.1806392769031</v>
      </c>
      <c r="H42" s="552">
        <v>1319.3941187383427</v>
      </c>
      <c r="I42" s="552">
        <v>1529.7442882895689</v>
      </c>
      <c r="J42" s="552">
        <v>1182.7046816721245</v>
      </c>
      <c r="K42" s="552">
        <v>1326.8251648671067</v>
      </c>
      <c r="L42" s="553">
        <v>1557.8908863982847</v>
      </c>
      <c r="M42" s="554">
        <v>3554.0932004553379</v>
      </c>
      <c r="N42" s="553">
        <v>4068</v>
      </c>
      <c r="O42" s="554">
        <v>2234.6990817169972</v>
      </c>
      <c r="P42" s="552">
        <v>2509.5298465392307</v>
      </c>
      <c r="Q42" s="552">
        <v>2115.3777773975262</v>
      </c>
      <c r="R42" s="552">
        <v>2768.8677128745785</v>
      </c>
      <c r="S42" s="555">
        <v>5083.837488744909</v>
      </c>
      <c r="X42" s="80"/>
      <c r="Y42" s="80"/>
      <c r="Z42" s="80"/>
      <c r="AA42" s="80"/>
      <c r="AB42" s="80"/>
      <c r="AC42" s="80"/>
      <c r="AD42" s="80"/>
      <c r="AE42" s="80"/>
      <c r="AF42" s="80"/>
    </row>
    <row r="43" spans="2:32" ht="13.5" thickBot="1">
      <c r="B43" s="30" t="s">
        <v>103</v>
      </c>
      <c r="C43" s="31" t="s">
        <v>104</v>
      </c>
      <c r="D43" s="32" t="s">
        <v>52</v>
      </c>
      <c r="E43" s="33" t="s">
        <v>56</v>
      </c>
      <c r="F43" s="543">
        <v>0.17157522080094498</v>
      </c>
      <c r="G43" s="543">
        <v>0.17900982080802672</v>
      </c>
      <c r="H43" s="543">
        <v>0.19083150570397356</v>
      </c>
      <c r="I43" s="543">
        <v>0.20723893432353366</v>
      </c>
      <c r="J43" s="543">
        <v>0.15936673593206926</v>
      </c>
      <c r="K43" s="543">
        <v>0.17092259027362361</v>
      </c>
      <c r="L43" s="544">
        <v>0.18630297727400341</v>
      </c>
      <c r="M43" s="545">
        <v>0.18082140109952419</v>
      </c>
      <c r="N43" s="544">
        <v>0.17276717992565738</v>
      </c>
      <c r="O43" s="545">
        <v>0.17538955133893436</v>
      </c>
      <c r="P43" s="543">
        <v>0.16527459362913371</v>
      </c>
      <c r="Q43" s="543">
        <v>0.10743012806872732</v>
      </c>
      <c r="R43" s="543">
        <v>0.12810149569340867</v>
      </c>
      <c r="S43" s="546">
        <v>0.18803387386668474</v>
      </c>
      <c r="X43" s="80"/>
      <c r="Y43" s="80"/>
      <c r="Z43" s="80"/>
      <c r="AA43" s="80"/>
      <c r="AB43" s="80"/>
      <c r="AC43" s="80"/>
      <c r="AD43" s="80"/>
      <c r="AE43" s="80"/>
      <c r="AF43" s="80"/>
    </row>
    <row r="44" spans="2:32">
      <c r="B44" s="21"/>
      <c r="C44" s="22" t="s">
        <v>105</v>
      </c>
      <c r="D44" s="23"/>
      <c r="E44" s="24"/>
      <c r="F44" s="575"/>
      <c r="G44" s="575"/>
      <c r="H44" s="575"/>
      <c r="I44" s="575"/>
      <c r="J44" s="575"/>
      <c r="K44" s="575"/>
      <c r="L44" s="576"/>
      <c r="M44" s="577"/>
      <c r="N44" s="576"/>
      <c r="O44" s="577"/>
      <c r="P44" s="575"/>
      <c r="Q44" s="575"/>
      <c r="R44" s="575"/>
      <c r="S44" s="579"/>
      <c r="X44" s="80"/>
      <c r="Y44" s="80"/>
      <c r="Z44" s="80"/>
      <c r="AA44" s="80"/>
      <c r="AB44" s="80"/>
      <c r="AC44" s="80"/>
      <c r="AD44" s="80"/>
      <c r="AE44" s="80"/>
      <c r="AF44" s="80"/>
    </row>
    <row r="45" spans="2:32">
      <c r="B45" s="26" t="s">
        <v>106</v>
      </c>
      <c r="C45" s="27" t="s">
        <v>107</v>
      </c>
      <c r="D45" s="28" t="s">
        <v>52</v>
      </c>
      <c r="E45" s="29" t="s">
        <v>53</v>
      </c>
      <c r="F45" s="586">
        <v>112.38090888363993</v>
      </c>
      <c r="G45" s="586">
        <v>162.6019086953232</v>
      </c>
      <c r="H45" s="586">
        <v>165.54545231605678</v>
      </c>
      <c r="I45" s="586">
        <v>203.48520832548905</v>
      </c>
      <c r="J45" s="586">
        <v>204.00800366144966</v>
      </c>
      <c r="K45" s="552">
        <v>246.58204164601676</v>
      </c>
      <c r="L45" s="553">
        <v>213.42111892183996</v>
      </c>
      <c r="M45" s="554">
        <v>440.52826989501989</v>
      </c>
      <c r="N45" s="553">
        <v>664.01116422930636</v>
      </c>
      <c r="O45" s="587">
        <v>274.98281757896314</v>
      </c>
      <c r="P45" s="586">
        <v>450.59004530746643</v>
      </c>
      <c r="Q45" s="586">
        <v>189.56791743160596</v>
      </c>
      <c r="R45" s="552">
        <v>364.96164585558245</v>
      </c>
      <c r="S45" s="555">
        <v>644.01347822050889</v>
      </c>
      <c r="X45" s="80"/>
      <c r="Y45" s="80"/>
      <c r="Z45" s="80"/>
      <c r="AA45" s="80"/>
      <c r="AB45" s="80"/>
      <c r="AC45" s="80"/>
      <c r="AD45" s="80"/>
      <c r="AE45" s="80"/>
      <c r="AF45" s="80"/>
    </row>
    <row r="46" spans="2:32">
      <c r="B46" s="26" t="s">
        <v>108</v>
      </c>
      <c r="C46" s="27" t="s">
        <v>78</v>
      </c>
      <c r="D46" s="28" t="s">
        <v>52</v>
      </c>
      <c r="E46" s="29" t="s">
        <v>56</v>
      </c>
      <c r="F46" s="764" t="s">
        <v>384</v>
      </c>
      <c r="G46" s="764" t="s">
        <v>384</v>
      </c>
      <c r="H46" s="764" t="s">
        <v>384</v>
      </c>
      <c r="I46" s="764" t="s">
        <v>384</v>
      </c>
      <c r="J46" s="764">
        <v>0.81532615893577742</v>
      </c>
      <c r="K46" s="765">
        <v>0.51647691976391297</v>
      </c>
      <c r="L46" s="766">
        <v>0.28919952759789314</v>
      </c>
      <c r="M46" s="767" t="s">
        <v>384</v>
      </c>
      <c r="N46" s="766">
        <v>0.50730658985300447</v>
      </c>
      <c r="O46" s="768" t="s">
        <v>384</v>
      </c>
      <c r="P46" s="764">
        <v>0.6399999999999999</v>
      </c>
      <c r="Q46" s="764" t="s">
        <v>384</v>
      </c>
      <c r="R46" s="769">
        <v>0.92105263157894735</v>
      </c>
      <c r="S46" s="770">
        <v>0.7643835616438357</v>
      </c>
      <c r="X46" s="80"/>
      <c r="Y46" s="80"/>
      <c r="Z46" s="80"/>
      <c r="AA46" s="80"/>
      <c r="AB46" s="80"/>
      <c r="AC46" s="80"/>
      <c r="AD46" s="80"/>
      <c r="AE46" s="80"/>
      <c r="AF46" s="80"/>
    </row>
    <row r="47" spans="2:32">
      <c r="B47" s="26" t="s">
        <v>109</v>
      </c>
      <c r="C47" s="27" t="s">
        <v>110</v>
      </c>
      <c r="D47" s="28" t="s">
        <v>52</v>
      </c>
      <c r="E47" s="29" t="s">
        <v>53</v>
      </c>
      <c r="F47" s="586">
        <v>-123.9842825548188</v>
      </c>
      <c r="G47" s="586">
        <v>-73.222257944460409</v>
      </c>
      <c r="H47" s="586">
        <v>-36.185871859048795</v>
      </c>
      <c r="I47" s="586">
        <v>-49.600858023166289</v>
      </c>
      <c r="J47" s="586">
        <v>-11.005862341280046</v>
      </c>
      <c r="K47" s="552">
        <v>-55.011725344066946</v>
      </c>
      <c r="L47" s="553">
        <v>-43.522892309223863</v>
      </c>
      <c r="M47" s="554">
        <v>-233.39241235832802</v>
      </c>
      <c r="N47" s="553">
        <v>-109.54047999457086</v>
      </c>
      <c r="O47" s="587">
        <v>-197.20654049927924</v>
      </c>
      <c r="P47" s="586">
        <v>-66.017587685346996</v>
      </c>
      <c r="Q47" s="586">
        <v>-615.7952636761263</v>
      </c>
      <c r="R47" s="552">
        <v>-493.57968089386634</v>
      </c>
      <c r="S47" s="555">
        <v>-282.99327038149443</v>
      </c>
      <c r="X47" s="80"/>
      <c r="Y47" s="80"/>
      <c r="Z47" s="80"/>
      <c r="AA47" s="80"/>
      <c r="AB47" s="80"/>
      <c r="AC47" s="80"/>
      <c r="AD47" s="80"/>
      <c r="AE47" s="80"/>
      <c r="AF47" s="80"/>
    </row>
    <row r="48" spans="2:32">
      <c r="B48" s="26" t="s">
        <v>111</v>
      </c>
      <c r="C48" s="27" t="s">
        <v>112</v>
      </c>
      <c r="D48" s="28" t="s">
        <v>52</v>
      </c>
      <c r="E48" s="29" t="s">
        <v>56</v>
      </c>
      <c r="F48" s="612">
        <v>-1.1071428571428572</v>
      </c>
      <c r="G48" s="612">
        <v>-0.44785276073619634</v>
      </c>
      <c r="H48" s="612">
        <v>-0.21686746987951808</v>
      </c>
      <c r="I48" s="612">
        <v>-0.24630541871921183</v>
      </c>
      <c r="J48" s="612">
        <v>-5.3921568627450983E-2</v>
      </c>
      <c r="K48" s="608">
        <v>-0.22267206477732793</v>
      </c>
      <c r="L48" s="609">
        <v>-0.20657276995305165</v>
      </c>
      <c r="M48" s="610">
        <v>-0.52834467120181405</v>
      </c>
      <c r="N48" s="609">
        <v>-0.16566265060240964</v>
      </c>
      <c r="O48" s="613">
        <v>-0.71636363636363631</v>
      </c>
      <c r="P48" s="612">
        <v>-0.14634146341463414</v>
      </c>
      <c r="Q48" s="612">
        <v>-3.2421052631578946</v>
      </c>
      <c r="R48" s="608">
        <v>-1.3534246575342466</v>
      </c>
      <c r="S48" s="611">
        <v>-0.4394409937888199</v>
      </c>
      <c r="X48" s="80"/>
      <c r="Y48" s="80"/>
      <c r="Z48" s="80"/>
      <c r="AA48" s="80"/>
      <c r="AB48" s="80"/>
      <c r="AC48" s="80"/>
      <c r="AD48" s="80"/>
      <c r="AE48" s="80"/>
      <c r="AF48" s="80"/>
    </row>
    <row r="49" spans="2:32">
      <c r="B49" s="26" t="s">
        <v>113</v>
      </c>
      <c r="C49" s="27" t="s">
        <v>114</v>
      </c>
      <c r="D49" s="28" t="s">
        <v>52</v>
      </c>
      <c r="E49" s="29" t="s">
        <v>53</v>
      </c>
      <c r="F49" s="586">
        <v>-113.54904040912574</v>
      </c>
      <c r="G49" s="586">
        <v>-65.490660687616185</v>
      </c>
      <c r="H49" s="586">
        <v>-32.254904022896525</v>
      </c>
      <c r="I49" s="586">
        <v>-45.99776917199668</v>
      </c>
      <c r="J49" s="586">
        <v>-9.5263683795766667</v>
      </c>
      <c r="K49" s="552">
        <v>-53.001864687582525</v>
      </c>
      <c r="L49" s="553">
        <v>-38.564427279956675</v>
      </c>
      <c r="M49" s="554">
        <v>-211.29460511963845</v>
      </c>
      <c r="N49" s="553">
        <v>-102</v>
      </c>
      <c r="O49" s="587">
        <v>-179.03970109674196</v>
      </c>
      <c r="P49" s="586">
        <v>-62.528233067159192</v>
      </c>
      <c r="Q49" s="586">
        <v>-538.85874882083431</v>
      </c>
      <c r="R49" s="552">
        <v>-442.96464959284697</v>
      </c>
      <c r="S49" s="555">
        <v>-257.29237429163527</v>
      </c>
      <c r="X49" s="80"/>
      <c r="Y49" s="80"/>
      <c r="Z49" s="80"/>
      <c r="AA49" s="80"/>
      <c r="AB49" s="80"/>
      <c r="AC49" s="80"/>
      <c r="AD49" s="80"/>
      <c r="AE49" s="80"/>
      <c r="AF49" s="80"/>
    </row>
    <row r="50" spans="2:32" ht="13.5" thickBot="1">
      <c r="B50" s="30" t="s">
        <v>115</v>
      </c>
      <c r="C50" s="31" t="s">
        <v>116</v>
      </c>
      <c r="D50" s="32" t="s">
        <v>52</v>
      </c>
      <c r="E50" s="33" t="s">
        <v>56</v>
      </c>
      <c r="F50" s="614">
        <v>-1.0178571428571428</v>
      </c>
      <c r="G50" s="614">
        <v>-0.3987730061349693</v>
      </c>
      <c r="H50" s="614">
        <v>-0.19277108433734941</v>
      </c>
      <c r="I50" s="614">
        <v>-0.22660098522167488</v>
      </c>
      <c r="J50" s="614">
        <v>-4.9019607843137254E-2</v>
      </c>
      <c r="K50" s="543">
        <v>-0.2145748987854251</v>
      </c>
      <c r="L50" s="544">
        <v>-0.18309859154929578</v>
      </c>
      <c r="M50" s="545">
        <v>-0.47845804988662133</v>
      </c>
      <c r="N50" s="544">
        <v>-0.1536144578313253</v>
      </c>
      <c r="O50" s="615">
        <v>-0.65090909090909088</v>
      </c>
      <c r="P50" s="614">
        <v>-0.13968957871396895</v>
      </c>
      <c r="Q50" s="614">
        <v>-2.8368421052631581</v>
      </c>
      <c r="R50" s="543">
        <v>-1.2136986301369863</v>
      </c>
      <c r="S50" s="546">
        <v>-0.39906832298136646</v>
      </c>
      <c r="X50" s="80"/>
      <c r="Y50" s="80"/>
      <c r="Z50" s="80"/>
      <c r="AA50" s="80"/>
      <c r="AB50" s="80"/>
      <c r="AC50" s="80"/>
      <c r="AD50" s="80"/>
      <c r="AE50" s="80"/>
      <c r="AF50" s="80"/>
    </row>
    <row r="51" spans="2:32">
      <c r="B51" s="49"/>
      <c r="C51" s="50" t="s">
        <v>117</v>
      </c>
      <c r="D51" s="18"/>
      <c r="E51" s="19"/>
      <c r="F51" s="616"/>
      <c r="G51" s="616"/>
      <c r="H51" s="616"/>
      <c r="I51" s="616"/>
      <c r="J51" s="616"/>
      <c r="K51" s="616"/>
      <c r="L51" s="617"/>
      <c r="M51" s="618"/>
      <c r="N51" s="617"/>
      <c r="O51" s="618"/>
      <c r="P51" s="616"/>
      <c r="Q51" s="616"/>
      <c r="R51" s="616"/>
      <c r="S51" s="619"/>
      <c r="X51" s="80"/>
      <c r="Y51" s="80"/>
      <c r="Z51" s="80"/>
      <c r="AA51" s="80"/>
      <c r="AB51" s="80"/>
      <c r="AC51" s="80"/>
      <c r="AD51" s="80"/>
      <c r="AE51" s="80"/>
      <c r="AF51" s="80"/>
    </row>
    <row r="52" spans="2:32">
      <c r="B52" s="51"/>
      <c r="C52" s="22" t="s">
        <v>49</v>
      </c>
      <c r="D52" s="23"/>
      <c r="E52" s="24"/>
      <c r="F52" s="575"/>
      <c r="G52" s="575"/>
      <c r="H52" s="575"/>
      <c r="I52" s="575"/>
      <c r="J52" s="575"/>
      <c r="K52" s="575"/>
      <c r="L52" s="620">
        <f>L53-K53</f>
        <v>197</v>
      </c>
      <c r="M52" s="577"/>
      <c r="N52" s="621">
        <f>+N53/M53-1</f>
        <v>0.17533756949960289</v>
      </c>
      <c r="O52" s="577"/>
      <c r="P52" s="575"/>
      <c r="Q52" s="575"/>
      <c r="R52" s="575"/>
      <c r="S52" s="579"/>
      <c r="X52" s="80"/>
      <c r="Y52" s="80"/>
      <c r="Z52" s="80"/>
      <c r="AA52" s="80"/>
      <c r="AB52" s="80"/>
      <c r="AC52" s="80"/>
      <c r="AD52" s="80"/>
      <c r="AE52" s="80"/>
      <c r="AF52" s="80"/>
    </row>
    <row r="53" spans="2:32">
      <c r="B53" s="26" t="s">
        <v>118</v>
      </c>
      <c r="C53" s="27" t="s">
        <v>119</v>
      </c>
      <c r="D53" s="28" t="s">
        <v>52</v>
      </c>
      <c r="E53" s="28" t="s">
        <v>120</v>
      </c>
      <c r="F53" s="552">
        <v>4791</v>
      </c>
      <c r="G53" s="552">
        <v>4755</v>
      </c>
      <c r="H53" s="552">
        <v>5036</v>
      </c>
      <c r="I53" s="552">
        <v>5254</v>
      </c>
      <c r="J53" s="552">
        <v>5298</v>
      </c>
      <c r="K53" s="552">
        <v>5722</v>
      </c>
      <c r="L53" s="553">
        <v>5919</v>
      </c>
      <c r="M53" s="554">
        <v>5036</v>
      </c>
      <c r="N53" s="553">
        <v>5919</v>
      </c>
      <c r="O53" s="554">
        <v>4755</v>
      </c>
      <c r="P53" s="552">
        <v>5722</v>
      </c>
      <c r="Q53" s="552">
        <v>4221</v>
      </c>
      <c r="R53" s="552">
        <v>4639</v>
      </c>
      <c r="S53" s="555">
        <v>5254</v>
      </c>
      <c r="T53" s="118"/>
      <c r="X53" s="80"/>
      <c r="Y53" s="80"/>
      <c r="Z53" s="80"/>
      <c r="AA53" s="80"/>
      <c r="AB53" s="80"/>
      <c r="AC53" s="80"/>
      <c r="AD53" s="80"/>
      <c r="AE53" s="80"/>
      <c r="AF53" s="80"/>
    </row>
    <row r="54" spans="2:32">
      <c r="B54" s="51"/>
      <c r="C54" s="52" t="s">
        <v>121</v>
      </c>
      <c r="D54" s="23"/>
      <c r="E54" s="24"/>
      <c r="F54" s="575"/>
      <c r="G54" s="575"/>
      <c r="H54" s="575"/>
      <c r="I54" s="575"/>
      <c r="J54" s="575"/>
      <c r="K54" s="575"/>
      <c r="L54" s="576"/>
      <c r="M54" s="577"/>
      <c r="N54" s="576"/>
      <c r="O54" s="577"/>
      <c r="P54" s="575"/>
      <c r="Q54" s="575"/>
      <c r="R54" s="575"/>
      <c r="S54" s="579"/>
      <c r="X54" s="80"/>
      <c r="Y54" s="80"/>
      <c r="Z54" s="80"/>
      <c r="AA54" s="80"/>
      <c r="AB54" s="80"/>
      <c r="AC54" s="80"/>
      <c r="AD54" s="80"/>
      <c r="AE54" s="80"/>
      <c r="AF54" s="80"/>
    </row>
    <row r="55" spans="2:32">
      <c r="B55" s="26" t="s">
        <v>122</v>
      </c>
      <c r="C55" s="27" t="s">
        <v>123</v>
      </c>
      <c r="D55" s="28" t="s">
        <v>124</v>
      </c>
      <c r="E55" s="29" t="s">
        <v>56</v>
      </c>
      <c r="F55" s="608">
        <v>1.1679177157541003</v>
      </c>
      <c r="G55" s="608">
        <v>1.2058437501404187</v>
      </c>
      <c r="H55" s="622">
        <v>1.1449254575525383</v>
      </c>
      <c r="I55" s="608">
        <v>1.1387719950624746</v>
      </c>
      <c r="J55" s="608">
        <v>1.0845615413854195</v>
      </c>
      <c r="K55" s="608">
        <v>1.1228362621291323</v>
      </c>
      <c r="L55" s="623">
        <v>1.1350775459989739</v>
      </c>
      <c r="M55" s="610">
        <v>1.182444354939971</v>
      </c>
      <c r="N55" s="609">
        <v>1.1482767950987018</v>
      </c>
      <c r="O55" s="610">
        <v>1.1906355403165179</v>
      </c>
      <c r="P55" s="608">
        <v>1.1398416308067869</v>
      </c>
      <c r="Q55" s="608">
        <v>1.5103663737697626</v>
      </c>
      <c r="R55" s="608">
        <v>1.1023915976674166</v>
      </c>
      <c r="S55" s="611">
        <v>1.2132017537635913</v>
      </c>
      <c r="X55" s="80"/>
      <c r="Y55" s="80"/>
      <c r="Z55" s="80"/>
      <c r="AA55" s="80"/>
      <c r="AB55" s="80"/>
      <c r="AC55" s="80"/>
      <c r="AD55" s="80"/>
      <c r="AE55" s="80"/>
      <c r="AF55" s="80"/>
    </row>
    <row r="56" spans="2:32">
      <c r="B56" s="26" t="s">
        <v>125</v>
      </c>
      <c r="C56" s="27" t="s">
        <v>126</v>
      </c>
      <c r="D56" s="28" t="s">
        <v>52</v>
      </c>
      <c r="E56" s="45"/>
      <c r="F56" s="588"/>
      <c r="G56" s="588"/>
      <c r="H56" s="588"/>
      <c r="I56" s="588"/>
      <c r="J56" s="588"/>
      <c r="K56" s="588"/>
      <c r="L56" s="589"/>
      <c r="M56" s="590"/>
      <c r="N56" s="589"/>
      <c r="O56" s="590"/>
      <c r="P56" s="588"/>
      <c r="Q56" s="588"/>
      <c r="R56" s="588"/>
      <c r="S56" s="591"/>
      <c r="X56" s="80"/>
      <c r="Y56" s="80"/>
      <c r="Z56" s="80"/>
      <c r="AA56" s="80"/>
      <c r="AB56" s="80"/>
      <c r="AC56" s="80"/>
      <c r="AD56" s="80"/>
      <c r="AE56" s="80"/>
      <c r="AF56" s="80"/>
    </row>
    <row r="57" spans="2:32">
      <c r="B57" s="53"/>
      <c r="C57" s="43" t="s">
        <v>127</v>
      </c>
      <c r="D57" s="44"/>
      <c r="E57" s="28" t="s">
        <v>120</v>
      </c>
      <c r="F57" s="624">
        <v>2</v>
      </c>
      <c r="G57" s="624">
        <v>4</v>
      </c>
      <c r="H57" s="624">
        <v>4</v>
      </c>
      <c r="I57" s="624">
        <v>5</v>
      </c>
      <c r="J57" s="624">
        <v>4</v>
      </c>
      <c r="K57" s="624">
        <v>4</v>
      </c>
      <c r="L57" s="625">
        <v>6</v>
      </c>
      <c r="M57" s="626">
        <v>4</v>
      </c>
      <c r="N57" s="625">
        <v>6</v>
      </c>
      <c r="O57" s="626">
        <v>4</v>
      </c>
      <c r="P57" s="624">
        <v>4</v>
      </c>
      <c r="Q57" s="624">
        <v>1</v>
      </c>
      <c r="R57" s="624">
        <v>2</v>
      </c>
      <c r="S57" s="627">
        <v>5</v>
      </c>
      <c r="X57" s="80"/>
      <c r="Y57" s="80"/>
      <c r="Z57" s="80"/>
      <c r="AA57" s="80"/>
      <c r="AB57" s="80"/>
      <c r="AC57" s="80"/>
      <c r="AD57" s="80"/>
      <c r="AE57" s="80"/>
      <c r="AF57" s="80"/>
    </row>
    <row r="58" spans="2:32">
      <c r="B58" s="53"/>
      <c r="C58" s="43" t="s">
        <v>128</v>
      </c>
      <c r="D58" s="44"/>
      <c r="E58" s="28" t="s">
        <v>120</v>
      </c>
      <c r="F58" s="624">
        <v>5</v>
      </c>
      <c r="G58" s="624">
        <v>6</v>
      </c>
      <c r="H58" s="624">
        <v>6</v>
      </c>
      <c r="I58" s="624">
        <v>6</v>
      </c>
      <c r="J58" s="624">
        <v>6</v>
      </c>
      <c r="K58" s="624">
        <v>7</v>
      </c>
      <c r="L58" s="625">
        <v>8</v>
      </c>
      <c r="M58" s="626">
        <v>6</v>
      </c>
      <c r="N58" s="625">
        <v>8</v>
      </c>
      <c r="O58" s="626">
        <v>6</v>
      </c>
      <c r="P58" s="624">
        <v>7</v>
      </c>
      <c r="Q58" s="624">
        <v>5</v>
      </c>
      <c r="R58" s="624">
        <v>5</v>
      </c>
      <c r="S58" s="627">
        <v>6</v>
      </c>
      <c r="X58" s="80"/>
      <c r="Y58" s="80"/>
      <c r="Z58" s="80"/>
      <c r="AA58" s="80"/>
      <c r="AB58" s="80"/>
      <c r="AC58" s="80"/>
      <c r="AD58" s="80"/>
      <c r="AE58" s="80"/>
      <c r="AF58" s="80"/>
    </row>
    <row r="59" spans="2:32">
      <c r="B59" s="53"/>
      <c r="C59" s="43" t="s">
        <v>129</v>
      </c>
      <c r="D59" s="44"/>
      <c r="E59" s="28" t="s">
        <v>120</v>
      </c>
      <c r="F59" s="624">
        <v>13</v>
      </c>
      <c r="G59" s="624">
        <v>15</v>
      </c>
      <c r="H59" s="624">
        <v>14</v>
      </c>
      <c r="I59" s="624">
        <v>15</v>
      </c>
      <c r="J59" s="624">
        <v>18</v>
      </c>
      <c r="K59" s="624">
        <v>17</v>
      </c>
      <c r="L59" s="625">
        <v>18</v>
      </c>
      <c r="M59" s="626">
        <v>14</v>
      </c>
      <c r="N59" s="625">
        <v>18</v>
      </c>
      <c r="O59" s="626">
        <v>15</v>
      </c>
      <c r="P59" s="624">
        <v>17</v>
      </c>
      <c r="Q59" s="624">
        <v>10</v>
      </c>
      <c r="R59" s="624">
        <v>11</v>
      </c>
      <c r="S59" s="627">
        <v>15</v>
      </c>
      <c r="X59" s="80"/>
      <c r="Y59" s="80"/>
      <c r="Z59" s="80"/>
      <c r="AA59" s="80"/>
      <c r="AB59" s="80"/>
      <c r="AC59" s="80"/>
      <c r="AD59" s="80"/>
      <c r="AE59" s="80"/>
      <c r="AF59" s="80"/>
    </row>
    <row r="60" spans="2:32">
      <c r="B60" s="53"/>
      <c r="C60" s="43" t="s">
        <v>130</v>
      </c>
      <c r="D60" s="44"/>
      <c r="E60" s="28" t="s">
        <v>120</v>
      </c>
      <c r="F60" s="624">
        <v>47</v>
      </c>
      <c r="G60" s="624">
        <v>47</v>
      </c>
      <c r="H60" s="624">
        <v>50</v>
      </c>
      <c r="I60" s="624">
        <v>53</v>
      </c>
      <c r="J60" s="624">
        <v>54</v>
      </c>
      <c r="K60" s="624">
        <v>52</v>
      </c>
      <c r="L60" s="625">
        <v>58</v>
      </c>
      <c r="M60" s="626">
        <v>50</v>
      </c>
      <c r="N60" s="625">
        <v>58</v>
      </c>
      <c r="O60" s="626">
        <v>47</v>
      </c>
      <c r="P60" s="624">
        <v>52</v>
      </c>
      <c r="Q60" s="624">
        <v>45</v>
      </c>
      <c r="R60" s="624">
        <v>48</v>
      </c>
      <c r="S60" s="627">
        <v>53</v>
      </c>
      <c r="X60" s="80"/>
      <c r="Y60" s="80"/>
      <c r="Z60" s="80"/>
      <c r="AA60" s="80"/>
      <c r="AB60" s="80"/>
      <c r="AC60" s="80"/>
      <c r="AD60" s="80"/>
      <c r="AE60" s="80"/>
      <c r="AF60" s="80"/>
    </row>
    <row r="61" spans="2:32">
      <c r="B61" s="26" t="s">
        <v>131</v>
      </c>
      <c r="C61" s="27" t="s">
        <v>132</v>
      </c>
      <c r="D61" s="28" t="s">
        <v>52</v>
      </c>
      <c r="E61" s="45"/>
      <c r="F61" s="588"/>
      <c r="G61" s="588"/>
      <c r="H61" s="588"/>
      <c r="I61" s="588"/>
      <c r="J61" s="588"/>
      <c r="K61" s="588"/>
      <c r="L61" s="589"/>
      <c r="M61" s="590"/>
      <c r="N61" s="589"/>
      <c r="O61" s="590"/>
      <c r="P61" s="588"/>
      <c r="Q61" s="588"/>
      <c r="R61" s="588"/>
      <c r="S61" s="591"/>
      <c r="X61" s="80"/>
      <c r="Y61" s="80"/>
      <c r="Z61" s="80"/>
      <c r="AA61" s="80"/>
      <c r="AB61" s="80"/>
      <c r="AC61" s="80"/>
      <c r="AD61" s="80"/>
      <c r="AE61" s="80"/>
      <c r="AF61" s="80"/>
    </row>
    <row r="62" spans="2:32">
      <c r="B62" s="53"/>
      <c r="C62" s="43" t="s">
        <v>133</v>
      </c>
      <c r="D62" s="44"/>
      <c r="E62" s="29" t="s">
        <v>53</v>
      </c>
      <c r="F62" s="628">
        <v>3478.389722522601</v>
      </c>
      <c r="G62" s="628">
        <v>3565.6531031286413</v>
      </c>
      <c r="H62" s="628">
        <v>3635.7513654380191</v>
      </c>
      <c r="I62" s="628">
        <v>4028.1890185024486</v>
      </c>
      <c r="J62" s="628">
        <v>4148.6715783780846</v>
      </c>
      <c r="K62" s="624">
        <v>4125.3255283754042</v>
      </c>
      <c r="L62" s="625">
        <v>4406.5020726905259</v>
      </c>
      <c r="M62" s="626">
        <v>10634.116281346895</v>
      </c>
      <c r="N62" s="625">
        <v>12510.124731657481</v>
      </c>
      <c r="O62" s="629">
        <v>7031.1075333912413</v>
      </c>
      <c r="P62" s="628">
        <v>8228.8102639242206</v>
      </c>
      <c r="Q62" s="628">
        <v>10063.724032383432</v>
      </c>
      <c r="R62" s="624">
        <v>11809.220329023587</v>
      </c>
      <c r="S62" s="627">
        <v>14537.252863978156</v>
      </c>
      <c r="X62" s="80"/>
      <c r="Y62" s="80"/>
      <c r="Z62" s="80"/>
      <c r="AA62" s="80"/>
      <c r="AB62" s="80"/>
      <c r="AC62" s="80"/>
      <c r="AD62" s="80"/>
      <c r="AE62" s="80"/>
      <c r="AF62" s="80"/>
    </row>
    <row r="63" spans="2:32">
      <c r="B63" s="53"/>
      <c r="C63" s="43" t="s">
        <v>134</v>
      </c>
      <c r="D63" s="44"/>
      <c r="E63" s="28" t="s">
        <v>88</v>
      </c>
      <c r="F63" s="630">
        <v>0.56063423692834624</v>
      </c>
      <c r="G63" s="630">
        <v>0.54546458534767595</v>
      </c>
      <c r="H63" s="630">
        <v>0.52586606128592228</v>
      </c>
      <c r="I63" s="630">
        <v>0.54568633400360711</v>
      </c>
      <c r="J63" s="630">
        <v>0.55902429067657489</v>
      </c>
      <c r="K63" s="631">
        <v>0.53142740287360901</v>
      </c>
      <c r="L63" s="632">
        <v>0.52697232416001227</v>
      </c>
      <c r="M63" s="633">
        <v>0.54103517944811752</v>
      </c>
      <c r="N63" s="632">
        <v>0.53130749039470215</v>
      </c>
      <c r="O63" s="634">
        <v>0.5518362335642667</v>
      </c>
      <c r="P63" s="630">
        <v>0.54193959944818804</v>
      </c>
      <c r="Q63" s="630">
        <v>0.51108940124036728</v>
      </c>
      <c r="R63" s="631">
        <v>0.54633751176451917</v>
      </c>
      <c r="S63" s="635">
        <v>0.53767984526711332</v>
      </c>
      <c r="X63" s="80"/>
      <c r="Y63" s="80"/>
      <c r="Z63" s="80"/>
      <c r="AA63" s="80"/>
      <c r="AB63" s="80"/>
      <c r="AC63" s="80"/>
      <c r="AD63" s="80"/>
      <c r="AE63" s="80"/>
      <c r="AF63" s="80"/>
    </row>
    <row r="64" spans="2:32">
      <c r="B64" s="53"/>
      <c r="C64" s="43" t="s">
        <v>135</v>
      </c>
      <c r="D64" s="44"/>
      <c r="E64" s="29" t="s">
        <v>53</v>
      </c>
      <c r="F64" s="628">
        <v>4547.4378722609181</v>
      </c>
      <c r="G64" s="628">
        <v>4615.7163169774267</v>
      </c>
      <c r="H64" s="628">
        <v>4784.8621313998246</v>
      </c>
      <c r="I64" s="628">
        <v>5323.8551621238666</v>
      </c>
      <c r="J64" s="628">
        <v>5356.8540074673401</v>
      </c>
      <c r="K64" s="624">
        <v>5615.0253450133096</v>
      </c>
      <c r="L64" s="625">
        <v>5908.2988465933049</v>
      </c>
      <c r="M64" s="626">
        <v>13801.89942628588</v>
      </c>
      <c r="N64" s="625">
        <v>16796.555694021823</v>
      </c>
      <c r="O64" s="629">
        <v>9156.7779893891075</v>
      </c>
      <c r="P64" s="628">
        <v>10955.41706310424</v>
      </c>
      <c r="Q64" s="628">
        <v>13194.076417543454</v>
      </c>
      <c r="R64" s="624">
        <v>15114.206046385836</v>
      </c>
      <c r="S64" s="627">
        <v>18830.936179770611</v>
      </c>
      <c r="X64" s="80"/>
      <c r="Y64" s="80"/>
      <c r="Z64" s="80"/>
      <c r="AA64" s="80"/>
      <c r="AB64" s="80"/>
      <c r="AC64" s="80"/>
      <c r="AD64" s="80"/>
      <c r="AE64" s="80"/>
      <c r="AF64" s="80"/>
    </row>
    <row r="65" spans="2:32">
      <c r="B65" s="53"/>
      <c r="C65" s="43" t="s">
        <v>135</v>
      </c>
      <c r="D65" s="44"/>
      <c r="E65" s="28" t="s">
        <v>88</v>
      </c>
      <c r="F65" s="630">
        <v>0.73293953951920843</v>
      </c>
      <c r="G65" s="630">
        <v>0.70610059759135246</v>
      </c>
      <c r="H65" s="630">
        <v>0.6920705928229085</v>
      </c>
      <c r="I65" s="630">
        <v>0.72120622762275322</v>
      </c>
      <c r="J65" s="630">
        <v>0.72182419244502727</v>
      </c>
      <c r="K65" s="631">
        <v>0.72333160514123951</v>
      </c>
      <c r="L65" s="632">
        <v>0.7065717713642522</v>
      </c>
      <c r="M65" s="633">
        <v>0.70220344928179179</v>
      </c>
      <c r="N65" s="632">
        <v>0.71335306757434791</v>
      </c>
      <c r="O65" s="634">
        <v>0.71866940638461296</v>
      </c>
      <c r="P65" s="630">
        <v>0.72151066126723273</v>
      </c>
      <c r="Q65" s="630">
        <v>0.67006533510486965</v>
      </c>
      <c r="R65" s="631">
        <v>0.69923817945747779</v>
      </c>
      <c r="S65" s="635">
        <v>0.69648749637303975</v>
      </c>
      <c r="X65" s="80"/>
      <c r="Y65" s="80"/>
      <c r="Z65" s="80"/>
      <c r="AA65" s="80"/>
      <c r="AB65" s="80"/>
      <c r="AC65" s="80"/>
      <c r="AD65" s="80"/>
      <c r="AE65" s="80"/>
      <c r="AF65" s="80"/>
    </row>
    <row r="66" spans="2:32" ht="13.5" thickBot="1">
      <c r="B66" s="30" t="s">
        <v>136</v>
      </c>
      <c r="C66" s="31" t="s">
        <v>137</v>
      </c>
      <c r="D66" s="32" t="s">
        <v>52</v>
      </c>
      <c r="E66" s="33" t="s">
        <v>138</v>
      </c>
      <c r="F66" s="636">
        <v>80</v>
      </c>
      <c r="G66" s="636">
        <v>77</v>
      </c>
      <c r="H66" s="636">
        <v>78</v>
      </c>
      <c r="I66" s="636">
        <v>75</v>
      </c>
      <c r="J66" s="636">
        <v>73</v>
      </c>
      <c r="K66" s="636">
        <v>78</v>
      </c>
      <c r="L66" s="637">
        <v>77</v>
      </c>
      <c r="M66" s="638">
        <v>78</v>
      </c>
      <c r="N66" s="637">
        <v>76</v>
      </c>
      <c r="O66" s="638">
        <v>78</v>
      </c>
      <c r="P66" s="636">
        <v>76</v>
      </c>
      <c r="Q66" s="636">
        <v>73</v>
      </c>
      <c r="R66" s="636">
        <v>77</v>
      </c>
      <c r="S66" s="639">
        <v>77</v>
      </c>
      <c r="X66" s="80"/>
      <c r="Y66" s="80"/>
      <c r="Z66" s="80"/>
      <c r="AA66" s="80"/>
      <c r="AB66" s="80"/>
      <c r="AC66" s="80"/>
      <c r="AD66" s="80"/>
      <c r="AE66" s="80"/>
      <c r="AF66" s="80"/>
    </row>
    <row r="67" spans="2:32">
      <c r="L67" s="640"/>
      <c r="M67" s="641"/>
      <c r="N67" s="642"/>
      <c r="O67" s="642"/>
      <c r="X67" s="80"/>
      <c r="Y67" s="80"/>
      <c r="Z67" s="80"/>
      <c r="AA67" s="80"/>
      <c r="AB67" s="80"/>
      <c r="AC67" s="80"/>
      <c r="AD67" s="80"/>
      <c r="AE67" s="80"/>
      <c r="AF67" s="80"/>
    </row>
    <row r="68" spans="2:32" hidden="1">
      <c r="L68" s="11"/>
      <c r="O68" s="641"/>
      <c r="X68" s="80"/>
      <c r="Y68" s="80"/>
      <c r="Z68" s="80"/>
      <c r="AA68" s="80"/>
      <c r="AB68" s="80"/>
      <c r="AC68" s="80"/>
      <c r="AD68" s="80"/>
      <c r="AE68" s="80"/>
      <c r="AF68" s="80"/>
    </row>
    <row r="69" spans="2:32" hidden="1">
      <c r="L69" s="11"/>
      <c r="M69" s="643"/>
      <c r="X69" s="80"/>
      <c r="Y69" s="80"/>
      <c r="Z69" s="80"/>
      <c r="AA69" s="80"/>
      <c r="AB69" s="80"/>
      <c r="AC69" s="80"/>
      <c r="AD69" s="80"/>
      <c r="AE69" s="80"/>
      <c r="AF69" s="80"/>
    </row>
    <row r="70" spans="2:32" hidden="1">
      <c r="L70" s="11"/>
      <c r="X70" s="80"/>
      <c r="Y70" s="80"/>
      <c r="Z70" s="80"/>
      <c r="AA70" s="80"/>
      <c r="AB70" s="80"/>
      <c r="AC70" s="80"/>
      <c r="AD70" s="80"/>
      <c r="AE70" s="80"/>
      <c r="AF70" s="80"/>
    </row>
    <row r="71" spans="2:32" hidden="1">
      <c r="L71" s="11"/>
      <c r="X71" s="80"/>
      <c r="Y71" s="80"/>
      <c r="Z71" s="80"/>
      <c r="AA71" s="80"/>
      <c r="AB71" s="80"/>
      <c r="AC71" s="80"/>
      <c r="AD71" s="80"/>
      <c r="AE71" s="80"/>
      <c r="AF71" s="80"/>
    </row>
    <row r="72" spans="2:32" hidden="1">
      <c r="L72" s="11"/>
      <c r="X72" s="80"/>
      <c r="Y72" s="80"/>
      <c r="Z72" s="80"/>
      <c r="AA72" s="80"/>
      <c r="AB72" s="80"/>
      <c r="AC72" s="80"/>
      <c r="AD72" s="80"/>
      <c r="AE72" s="80"/>
      <c r="AF72" s="80"/>
    </row>
    <row r="73" spans="2:32" hidden="1">
      <c r="L73" s="11"/>
      <c r="X73" s="80"/>
      <c r="Y73" s="80"/>
      <c r="Z73" s="80"/>
      <c r="AA73" s="80"/>
      <c r="AB73" s="80"/>
      <c r="AC73" s="80"/>
      <c r="AD73" s="80"/>
      <c r="AE73" s="80"/>
      <c r="AF73" s="80"/>
    </row>
    <row r="74" spans="2:32" hidden="1">
      <c r="L74" s="11"/>
      <c r="X74" s="80"/>
      <c r="Y74" s="80"/>
      <c r="Z74" s="80"/>
      <c r="AA74" s="80"/>
      <c r="AB74" s="80"/>
      <c r="AC74" s="80"/>
      <c r="AD74" s="80"/>
      <c r="AE74" s="80"/>
      <c r="AF74" s="80"/>
    </row>
    <row r="75" spans="2:32" hidden="1">
      <c r="L75" s="11"/>
      <c r="X75" s="80"/>
      <c r="Y75" s="80"/>
      <c r="Z75" s="80"/>
      <c r="AA75" s="80"/>
      <c r="AB75" s="80"/>
      <c r="AC75" s="80"/>
      <c r="AD75" s="80"/>
      <c r="AE75" s="80"/>
      <c r="AF75" s="80"/>
    </row>
    <row r="76" spans="2:32" hidden="1">
      <c r="L76" s="11"/>
      <c r="X76" s="80"/>
      <c r="Y76" s="80"/>
      <c r="Z76" s="80"/>
      <c r="AA76" s="80"/>
      <c r="AB76" s="80"/>
      <c r="AC76" s="80"/>
      <c r="AD76" s="80"/>
      <c r="AE76" s="80"/>
      <c r="AF76" s="80"/>
    </row>
    <row r="77" spans="2:32" hidden="1">
      <c r="L77" s="11"/>
      <c r="X77" s="80"/>
      <c r="Y77" s="80"/>
      <c r="Z77" s="80"/>
      <c r="AA77" s="80"/>
      <c r="AB77" s="80"/>
      <c r="AC77" s="80"/>
      <c r="AD77" s="80"/>
      <c r="AE77" s="80"/>
      <c r="AF77" s="80"/>
    </row>
    <row r="78" spans="2:32" hidden="1">
      <c r="L78" s="11"/>
      <c r="X78" s="80"/>
      <c r="Y78" s="80"/>
      <c r="Z78" s="80"/>
      <c r="AA78" s="80"/>
      <c r="AB78" s="80"/>
      <c r="AC78" s="80"/>
      <c r="AD78" s="80"/>
      <c r="AE78" s="80"/>
      <c r="AF78" s="80"/>
    </row>
    <row r="79" spans="2:32" hidden="1">
      <c r="L79" s="11"/>
      <c r="X79" s="80"/>
      <c r="Y79" s="80"/>
      <c r="Z79" s="80"/>
      <c r="AA79" s="80"/>
      <c r="AB79" s="80"/>
      <c r="AC79" s="80"/>
      <c r="AD79" s="80"/>
      <c r="AE79" s="80"/>
      <c r="AF79" s="80"/>
    </row>
    <row r="80" spans="2:32" hidden="1">
      <c r="X80" s="80"/>
      <c r="Y80" s="80"/>
      <c r="Z80" s="80"/>
      <c r="AA80" s="80"/>
      <c r="AB80" s="80"/>
      <c r="AC80" s="80"/>
      <c r="AD80" s="80"/>
      <c r="AE80" s="80"/>
      <c r="AF80" s="80"/>
    </row>
    <row r="81" spans="6:32" hidden="1">
      <c r="X81" s="80"/>
      <c r="Y81" s="80"/>
      <c r="Z81" s="80"/>
      <c r="AA81" s="80"/>
      <c r="AB81" s="80"/>
      <c r="AC81" s="80"/>
      <c r="AD81" s="80"/>
      <c r="AE81" s="80"/>
      <c r="AF81" s="80"/>
    </row>
    <row r="82" spans="6:32" hidden="1">
      <c r="X82" s="80"/>
      <c r="Y82" s="80"/>
      <c r="Z82" s="80"/>
      <c r="AA82" s="80"/>
      <c r="AB82" s="80"/>
      <c r="AC82" s="80"/>
      <c r="AD82" s="80"/>
      <c r="AE82" s="80"/>
      <c r="AF82" s="80"/>
    </row>
    <row r="83" spans="6:32" hidden="1">
      <c r="X83" s="80"/>
      <c r="Y83" s="80"/>
      <c r="Z83" s="80"/>
      <c r="AA83" s="80"/>
      <c r="AB83" s="80"/>
      <c r="AC83" s="80"/>
      <c r="AD83" s="80"/>
      <c r="AE83" s="80"/>
      <c r="AF83" s="80"/>
    </row>
    <row r="84" spans="6:32" hidden="1">
      <c r="X84" s="80"/>
      <c r="Y84" s="80"/>
      <c r="Z84" s="80"/>
      <c r="AA84" s="80"/>
      <c r="AB84" s="80"/>
      <c r="AC84" s="80"/>
      <c r="AD84" s="80"/>
      <c r="AE84" s="80"/>
      <c r="AF84" s="80"/>
    </row>
    <row r="85" spans="6:32" hidden="1">
      <c r="X85" s="80"/>
      <c r="Y85" s="80"/>
      <c r="Z85" s="80"/>
      <c r="AA85" s="80"/>
      <c r="AB85" s="80"/>
      <c r="AC85" s="80"/>
      <c r="AD85" s="80"/>
      <c r="AE85" s="80"/>
      <c r="AF85" s="80"/>
    </row>
    <row r="86" spans="6:32" hidden="1">
      <c r="X86" s="80"/>
      <c r="Y86" s="80"/>
      <c r="Z86" s="80"/>
      <c r="AA86" s="80"/>
      <c r="AB86" s="80"/>
      <c r="AC86" s="80"/>
      <c r="AD86" s="80"/>
      <c r="AE86" s="80"/>
      <c r="AF86" s="80"/>
    </row>
    <row r="90" spans="6:32" ht="13.5" hidden="1" thickBot="1"/>
    <row r="91" spans="6:32" ht="13.5" hidden="1" thickBot="1">
      <c r="F91" s="68"/>
      <c r="H91" s="68"/>
      <c r="K91" s="68"/>
      <c r="L91" s="68"/>
      <c r="M91" s="68"/>
      <c r="N91" s="68"/>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26D79-5D54-4E5E-9197-C3E01D596344}">
  <dimension ref="B1:V24"/>
  <sheetViews>
    <sheetView zoomScaleNormal="100" workbookViewId="0">
      <pane xSplit="5" ySplit="4" topLeftCell="F5" activePane="bottomRight" state="frozen"/>
      <selection pane="topRight" activeCell="F1" sqref="F1"/>
      <selection pane="bottomLeft" activeCell="A5" sqref="A5"/>
      <selection pane="bottomRight"/>
    </sheetView>
  </sheetViews>
  <sheetFormatPr defaultColWidth="0" defaultRowHeight="13" zeroHeight="1"/>
  <cols>
    <col min="1" max="1" width="2.69921875" customWidth="1"/>
    <col min="2" max="2" width="7" customWidth="1"/>
    <col min="3" max="3" width="25.296875" customWidth="1"/>
    <col min="4" max="4" width="9.69921875" customWidth="1"/>
    <col min="5" max="5" width="12.09765625" customWidth="1"/>
    <col min="6" max="19" width="8.796875" customWidth="1"/>
    <col min="20" max="20" width="2.69921875" customWidth="1"/>
    <col min="23" max="16384" width="8.796875" hidden="1"/>
  </cols>
  <sheetData>
    <row r="1" spans="2:22" ht="13.5" thickBot="1"/>
    <row r="2" spans="2:22">
      <c r="B2" s="13" t="s">
        <v>42</v>
      </c>
      <c r="C2" s="14" t="s">
        <v>139</v>
      </c>
      <c r="D2" s="15" t="s">
        <v>44</v>
      </c>
      <c r="E2" s="15" t="s">
        <v>45</v>
      </c>
      <c r="F2" s="119" t="s">
        <v>234</v>
      </c>
      <c r="G2" s="119" t="str">
        <f>'Key Performance indicators'!G3</f>
        <v>Q2'25</v>
      </c>
      <c r="H2" s="119" t="str">
        <f>'Key Performance indicators'!H3</f>
        <v>Q3'25</v>
      </c>
      <c r="I2" s="119" t="str">
        <f>'Key Performance indicators'!I3</f>
        <v>Q4'25</v>
      </c>
      <c r="J2" s="120" t="str">
        <f>'Key Performance indicators'!J3</f>
        <v>Q1'26</v>
      </c>
      <c r="K2" s="120" t="str">
        <f>'Key Performance indicators'!K3</f>
        <v>Q2'26</v>
      </c>
      <c r="L2" s="160" t="str">
        <f>'Key Performance indicators'!L3</f>
        <v>Q3'26</v>
      </c>
      <c r="M2" s="157" t="str">
        <f>'Key Performance indicators'!M3</f>
        <v>9M'25</v>
      </c>
      <c r="N2" s="396" t="str">
        <f>'Key Performance indicators'!N3</f>
        <v>9M'26</v>
      </c>
      <c r="O2" s="395" t="str">
        <f>'Key Performance indicators'!O3</f>
        <v>H1'25</v>
      </c>
      <c r="P2" s="121" t="str">
        <f>'Key Performance indicators'!P3</f>
        <v>H1'26</v>
      </c>
      <c r="Q2" s="121" t="str">
        <f>'Key Performance indicators'!Q3</f>
        <v>FY23</v>
      </c>
      <c r="R2" s="121" t="str">
        <f>'Key Performance indicators'!R3</f>
        <v>FY24</v>
      </c>
      <c r="S2" s="137" t="str">
        <f>'Key Performance indicators'!S3</f>
        <v>FY25</v>
      </c>
    </row>
    <row r="3" spans="2:22">
      <c r="B3" s="54"/>
      <c r="C3" s="17" t="s">
        <v>48</v>
      </c>
      <c r="D3" s="55"/>
      <c r="E3" s="19"/>
      <c r="F3" s="19"/>
      <c r="G3" s="19"/>
      <c r="H3" s="19"/>
      <c r="I3" s="19"/>
      <c r="J3" s="19"/>
      <c r="K3" s="20"/>
      <c r="L3" s="161"/>
      <c r="M3" s="391"/>
      <c r="N3" s="161"/>
      <c r="O3" s="158"/>
      <c r="P3" s="19"/>
      <c r="Q3" s="19"/>
      <c r="R3" s="20"/>
      <c r="S3" s="138"/>
    </row>
    <row r="4" spans="2:22" ht="13.5" thickBot="1">
      <c r="B4" s="56"/>
      <c r="C4" s="57" t="s">
        <v>140</v>
      </c>
      <c r="D4" s="58"/>
      <c r="E4" s="59"/>
      <c r="F4" s="59"/>
      <c r="G4" s="59"/>
      <c r="H4" s="59"/>
      <c r="I4" s="59"/>
      <c r="J4" s="59"/>
      <c r="K4" s="136"/>
      <c r="L4" s="162"/>
      <c r="M4" s="397"/>
      <c r="N4" s="162"/>
      <c r="O4" s="159"/>
      <c r="P4" s="59"/>
      <c r="Q4" s="59"/>
      <c r="R4" s="136"/>
      <c r="S4" s="139"/>
    </row>
    <row r="5" spans="2:22" ht="13.5" thickBot="1">
      <c r="B5" s="385">
        <v>1</v>
      </c>
      <c r="C5" s="60" t="s">
        <v>34</v>
      </c>
      <c r="D5" s="61" t="s">
        <v>52</v>
      </c>
      <c r="E5" s="62" t="s">
        <v>53</v>
      </c>
      <c r="F5" s="644">
        <v>2653.810953828126</v>
      </c>
      <c r="G5" s="644">
        <v>2919.3331448132053</v>
      </c>
      <c r="H5" s="644">
        <v>3213.2744133555834</v>
      </c>
      <c r="I5" s="644">
        <v>3467.6994788816669</v>
      </c>
      <c r="J5" s="644">
        <v>3314.2086185467997</v>
      </c>
      <c r="K5" s="645">
        <v>3542.1970252921383</v>
      </c>
      <c r="L5" s="646">
        <v>3872.396257490017</v>
      </c>
      <c r="M5" s="647">
        <v>8786.4185119969152</v>
      </c>
      <c r="N5" s="646">
        <v>10728.801901328956</v>
      </c>
      <c r="O5" s="648">
        <v>5573.1440986413327</v>
      </c>
      <c r="P5" s="644">
        <v>6856.4056438389371</v>
      </c>
      <c r="Q5" s="644">
        <v>8833.1350880969439</v>
      </c>
      <c r="R5" s="645">
        <v>9556.4867809528951</v>
      </c>
      <c r="S5" s="649">
        <v>12254.117990878583</v>
      </c>
      <c r="T5" s="421"/>
      <c r="U5" s="421"/>
      <c r="V5" s="421"/>
    </row>
    <row r="6" spans="2:22" ht="13.5" thickBot="1">
      <c r="B6" s="386">
        <f>+B5+1</f>
        <v>2</v>
      </c>
      <c r="C6" s="63" t="s">
        <v>141</v>
      </c>
      <c r="D6" s="64" t="s">
        <v>52</v>
      </c>
      <c r="E6" s="65" t="s">
        <v>56</v>
      </c>
      <c r="F6" s="650">
        <v>0.42773162231301731</v>
      </c>
      <c r="G6" s="650">
        <v>0.44658857409815961</v>
      </c>
      <c r="H6" s="650">
        <v>0.46475422758975071</v>
      </c>
      <c r="I6" s="650">
        <v>0.46977939388891909</v>
      </c>
      <c r="J6" s="650">
        <v>0.44658198950307293</v>
      </c>
      <c r="K6" s="651">
        <v>0.45630841715539577</v>
      </c>
      <c r="L6" s="652">
        <v>0.46308695830617885</v>
      </c>
      <c r="M6" s="653">
        <v>0.44702612350810911</v>
      </c>
      <c r="N6" s="652">
        <v>0.45565015940846476</v>
      </c>
      <c r="O6" s="654">
        <v>0.43740620426483007</v>
      </c>
      <c r="P6" s="650">
        <v>0.45155456433590757</v>
      </c>
      <c r="Q6" s="650">
        <v>0.44859355331324158</v>
      </c>
      <c r="R6" s="651">
        <v>0.44213027748567152</v>
      </c>
      <c r="S6" s="655">
        <v>0.45323818508077268</v>
      </c>
      <c r="T6" s="421"/>
      <c r="U6" s="421"/>
      <c r="V6" s="421"/>
    </row>
    <row r="7" spans="2:22" ht="13.5" thickBot="1">
      <c r="B7" s="386">
        <f t="shared" ref="B7:B10" si="0">+B6+1</f>
        <v>3</v>
      </c>
      <c r="C7" s="63" t="s">
        <v>38</v>
      </c>
      <c r="D7" s="66" t="s">
        <v>52</v>
      </c>
      <c r="E7" s="67" t="s">
        <v>53</v>
      </c>
      <c r="F7" s="656">
        <v>72.707323619425878</v>
      </c>
      <c r="G7" s="656">
        <v>107.23324194926306</v>
      </c>
      <c r="H7" s="656">
        <v>115.17884107821151</v>
      </c>
      <c r="I7" s="656">
        <v>154.65720908710006</v>
      </c>
      <c r="J7" s="656">
        <v>147.98940328245109</v>
      </c>
      <c r="K7" s="656">
        <v>155.32310358340041</v>
      </c>
      <c r="L7" s="657">
        <v>159.82055992979349</v>
      </c>
      <c r="M7" s="656">
        <v>295.11940664690047</v>
      </c>
      <c r="N7" s="657">
        <v>463.13306679564499</v>
      </c>
      <c r="O7" s="656">
        <v>179.94056556868895</v>
      </c>
      <c r="P7" s="656">
        <v>303.3125068658515</v>
      </c>
      <c r="Q7" s="656">
        <v>75.764066914671702</v>
      </c>
      <c r="R7" s="656">
        <v>228.8671623107256</v>
      </c>
      <c r="S7" s="658">
        <v>449.77661573400042</v>
      </c>
      <c r="T7" s="421"/>
      <c r="U7" s="421"/>
      <c r="V7" s="421"/>
    </row>
    <row r="8" spans="2:22" ht="13.5" thickBot="1">
      <c r="B8" s="386">
        <f>+B7+1</f>
        <v>4</v>
      </c>
      <c r="C8" s="63" t="s">
        <v>141</v>
      </c>
      <c r="D8" s="64" t="s">
        <v>52</v>
      </c>
      <c r="E8" s="65" t="s">
        <v>56</v>
      </c>
      <c r="F8" s="650">
        <v>0.64697219787310678</v>
      </c>
      <c r="G8" s="650">
        <v>0.65948329149193641</v>
      </c>
      <c r="H8" s="650">
        <v>0.69575357985862318</v>
      </c>
      <c r="I8" s="650">
        <v>0.76004153009350373</v>
      </c>
      <c r="J8" s="650">
        <v>0.72540979092192293</v>
      </c>
      <c r="K8" s="651">
        <v>0.62990436183660126</v>
      </c>
      <c r="L8" s="652">
        <v>0.748850726381599</v>
      </c>
      <c r="M8" s="653">
        <v>0.66992160734027106</v>
      </c>
      <c r="N8" s="652">
        <v>0.69747783131506036</v>
      </c>
      <c r="O8" s="654">
        <v>0.65437021539361395</v>
      </c>
      <c r="P8" s="650">
        <v>0.67314515716582679</v>
      </c>
      <c r="Q8" s="650">
        <v>0.39966713746278587</v>
      </c>
      <c r="R8" s="651">
        <v>0.62709921688946391</v>
      </c>
      <c r="S8" s="655">
        <v>0.69839627732138521</v>
      </c>
      <c r="T8" s="421"/>
      <c r="U8" s="421"/>
      <c r="V8" s="421"/>
    </row>
    <row r="9" spans="2:22" ht="13.5" thickBot="1">
      <c r="B9" s="386">
        <f t="shared" si="0"/>
        <v>5</v>
      </c>
      <c r="C9" s="63" t="s">
        <v>0</v>
      </c>
      <c r="D9" s="66" t="s">
        <v>52</v>
      </c>
      <c r="E9" s="67" t="s">
        <v>53</v>
      </c>
      <c r="F9" s="659">
        <v>2724.0187214774837</v>
      </c>
      <c r="G9" s="659">
        <v>3024.283349136449</v>
      </c>
      <c r="H9" s="659">
        <v>3324.7197781831501</v>
      </c>
      <c r="I9" s="659">
        <v>3617.1463351369011</v>
      </c>
      <c r="J9" s="659">
        <v>3453.6598845469198</v>
      </c>
      <c r="K9" s="660">
        <v>3690.0193796449303</v>
      </c>
      <c r="L9" s="661">
        <v>4031.3943928350209</v>
      </c>
      <c r="M9" s="662">
        <v>9073.0218487970815</v>
      </c>
      <c r="N9" s="661">
        <v>11175.073657026871</v>
      </c>
      <c r="O9" s="663">
        <v>5748.3020706139314</v>
      </c>
      <c r="P9" s="659">
        <v>7143.6792641918501</v>
      </c>
      <c r="Q9" s="659">
        <v>8899.0688878237233</v>
      </c>
      <c r="R9" s="660">
        <v>9774.5524136210206</v>
      </c>
      <c r="S9" s="664">
        <v>12690.168183933985</v>
      </c>
      <c r="T9" s="421"/>
      <c r="U9" s="421"/>
      <c r="V9" s="421"/>
    </row>
    <row r="10" spans="2:22" ht="13.5" thickBot="1">
      <c r="B10" s="387">
        <f t="shared" si="0"/>
        <v>6</v>
      </c>
      <c r="C10" s="69" t="s">
        <v>141</v>
      </c>
      <c r="D10" s="70" t="s">
        <v>52</v>
      </c>
      <c r="E10" s="65" t="s">
        <v>56</v>
      </c>
      <c r="F10" s="665">
        <v>0.4315293892107962</v>
      </c>
      <c r="G10" s="665">
        <v>0.45172774660031573</v>
      </c>
      <c r="H10" s="665">
        <v>0.4701351147388807</v>
      </c>
      <c r="I10" s="665">
        <v>0.4775145969397816</v>
      </c>
      <c r="J10" s="665">
        <v>0.45410928906044301</v>
      </c>
      <c r="K10" s="666">
        <v>0.46214486985627939</v>
      </c>
      <c r="L10" s="667">
        <v>0.47181195557252315</v>
      </c>
      <c r="M10" s="668">
        <v>0.45186083451886205</v>
      </c>
      <c r="N10" s="667">
        <v>0.46303517411330614</v>
      </c>
      <c r="O10" s="669">
        <v>0.44192550844307132</v>
      </c>
      <c r="P10" s="665">
        <v>0.45822480636143681</v>
      </c>
      <c r="Q10" s="665">
        <v>0.44823674570895433</v>
      </c>
      <c r="R10" s="666">
        <v>0.44504769354572105</v>
      </c>
      <c r="S10" s="670">
        <v>0.45888782972735642</v>
      </c>
      <c r="T10" s="421"/>
      <c r="U10" s="421"/>
      <c r="V10" s="421"/>
    </row>
    <row r="11" spans="2:22" ht="13.5" thickBot="1">
      <c r="B11" s="72"/>
      <c r="C11" s="71"/>
      <c r="D11" s="72"/>
      <c r="E11" s="72"/>
      <c r="F11" s="671"/>
      <c r="G11" s="671"/>
      <c r="H11" s="671"/>
      <c r="I11" s="671"/>
      <c r="J11" s="671"/>
      <c r="K11" s="672"/>
      <c r="L11" s="673"/>
      <c r="M11" s="674"/>
      <c r="N11" s="675"/>
      <c r="O11" s="676"/>
      <c r="P11" s="671"/>
      <c r="Q11" s="671"/>
      <c r="R11" s="671"/>
      <c r="S11" s="677"/>
      <c r="T11" s="421"/>
      <c r="U11" s="421"/>
      <c r="V11" s="421"/>
    </row>
    <row r="12" spans="2:22" ht="13.5" thickBot="1">
      <c r="B12" s="385">
        <f>+B10+1</f>
        <v>7</v>
      </c>
      <c r="C12" s="60" t="s">
        <v>142</v>
      </c>
      <c r="D12" s="61" t="s">
        <v>52</v>
      </c>
      <c r="E12" s="62" t="s">
        <v>53</v>
      </c>
      <c r="F12" s="659">
        <v>326.1973778387013</v>
      </c>
      <c r="G12" s="659">
        <v>353.7465660213</v>
      </c>
      <c r="H12" s="659">
        <v>352.61062368780603</v>
      </c>
      <c r="I12" s="659">
        <v>403.39640024209848</v>
      </c>
      <c r="J12" s="659">
        <v>444.65433130563724</v>
      </c>
      <c r="K12" s="660">
        <v>511.45486876003037</v>
      </c>
      <c r="L12" s="661">
        <v>584.5414246711116</v>
      </c>
      <c r="M12" s="662">
        <v>1032.5545675478074</v>
      </c>
      <c r="N12" s="661">
        <v>1540.6506247367793</v>
      </c>
      <c r="O12" s="663">
        <v>679.94394386000135</v>
      </c>
      <c r="P12" s="659">
        <v>956.10920006566766</v>
      </c>
      <c r="Q12" s="659">
        <v>1157.9812901953062</v>
      </c>
      <c r="R12" s="659">
        <v>1421.5922053590402</v>
      </c>
      <c r="S12" s="649">
        <v>1435.9509677899059</v>
      </c>
      <c r="T12" s="421"/>
      <c r="U12" s="421"/>
      <c r="V12" s="421"/>
    </row>
    <row r="13" spans="2:22" ht="13.5" thickBot="1">
      <c r="B13" s="386">
        <f>+B12+1</f>
        <v>8</v>
      </c>
      <c r="C13" s="63" t="s">
        <v>143</v>
      </c>
      <c r="D13" s="66" t="s">
        <v>52</v>
      </c>
      <c r="E13" s="65" t="s">
        <v>56</v>
      </c>
      <c r="F13" s="678">
        <v>5.167503222758655E-2</v>
      </c>
      <c r="G13" s="678">
        <v>5.2838018362938777E-2</v>
      </c>
      <c r="H13" s="678">
        <v>4.9861235558386022E-2</v>
      </c>
      <c r="I13" s="678">
        <v>5.3254043829353101E-2</v>
      </c>
      <c r="J13" s="678">
        <v>5.8465995209988492E-2</v>
      </c>
      <c r="K13" s="679">
        <v>6.405555620231157E-2</v>
      </c>
      <c r="L13" s="680">
        <v>6.8411473999515568E-2</v>
      </c>
      <c r="M13" s="681">
        <v>5.1423988209647463E-2</v>
      </c>
      <c r="N13" s="680">
        <v>6.3836306781226357E-2</v>
      </c>
      <c r="O13" s="682">
        <v>5.2273622612707585E-2</v>
      </c>
      <c r="P13" s="678">
        <v>6.1328754673596289E-2</v>
      </c>
      <c r="Q13" s="678">
        <v>5.8326300386234507E-2</v>
      </c>
      <c r="R13" s="678">
        <v>6.4726885220439317E-2</v>
      </c>
      <c r="S13" s="655">
        <v>5.1925271095952789E-2</v>
      </c>
      <c r="T13" s="421"/>
      <c r="U13" s="421"/>
      <c r="V13" s="421"/>
    </row>
    <row r="14" spans="2:22" ht="13.5" thickBot="1">
      <c r="B14" s="386">
        <f>+B13+1</f>
        <v>9</v>
      </c>
      <c r="C14" s="63" t="s">
        <v>144</v>
      </c>
      <c r="D14" s="66" t="s">
        <v>52</v>
      </c>
      <c r="E14" s="65" t="s">
        <v>53</v>
      </c>
      <c r="F14" s="659">
        <v>291.67497278328551</v>
      </c>
      <c r="G14" s="659">
        <v>290.93617272313043</v>
      </c>
      <c r="H14" s="659">
        <v>282.65306568695576</v>
      </c>
      <c r="I14" s="659">
        <v>320.75477404234914</v>
      </c>
      <c r="J14" s="659">
        <v>299.66968577270137</v>
      </c>
      <c r="K14" s="660">
        <v>324.18590528307516</v>
      </c>
      <c r="L14" s="661">
        <v>347.65064152767127</v>
      </c>
      <c r="M14" s="662">
        <v>865.26421119337181</v>
      </c>
      <c r="N14" s="661">
        <v>971.50623258344785</v>
      </c>
      <c r="O14" s="663">
        <v>582.61114550641605</v>
      </c>
      <c r="P14" s="659">
        <v>623.85559105577659</v>
      </c>
      <c r="Q14" s="659">
        <v>1055.4512901953062</v>
      </c>
      <c r="R14" s="659">
        <v>1259.0176901806176</v>
      </c>
      <c r="S14" s="658">
        <v>1186.0189852357209</v>
      </c>
      <c r="T14" s="421"/>
      <c r="U14" s="421"/>
      <c r="V14" s="421"/>
    </row>
    <row r="15" spans="2:22" ht="13.5" thickBot="1">
      <c r="B15" s="386">
        <f>+B14+1</f>
        <v>10</v>
      </c>
      <c r="C15" s="63" t="s">
        <v>145</v>
      </c>
      <c r="D15" s="66" t="s">
        <v>52</v>
      </c>
      <c r="E15" s="65" t="s">
        <v>56</v>
      </c>
      <c r="F15" s="678">
        <v>4.620611520062462E-2</v>
      </c>
      <c r="G15" s="678">
        <v>4.3456226330865003E-2</v>
      </c>
      <c r="H15" s="678">
        <v>3.9968821534983823E-2</v>
      </c>
      <c r="I15" s="678">
        <v>4.2344177551098747E-2</v>
      </c>
      <c r="J15" s="678">
        <v>3.9402486784555005E-2</v>
      </c>
      <c r="K15" s="679">
        <v>4.0601643946028082E-2</v>
      </c>
      <c r="L15" s="680">
        <v>4.0687095593210876E-2</v>
      </c>
      <c r="M15" s="681">
        <v>4.3092479558062412E-2</v>
      </c>
      <c r="N15" s="680">
        <v>4.0254012757542687E-2</v>
      </c>
      <c r="O15" s="682">
        <v>4.4790744038791387E-2</v>
      </c>
      <c r="P15" s="678">
        <v>4.0016649241512721E-2</v>
      </c>
      <c r="Q15" s="678">
        <v>5.3161972059658523E-2</v>
      </c>
      <c r="R15" s="678">
        <v>5.7324662597064258E-2</v>
      </c>
      <c r="S15" s="655">
        <v>4.2887507104854047E-2</v>
      </c>
      <c r="T15" s="421"/>
      <c r="U15" s="421"/>
      <c r="V15" s="421"/>
    </row>
    <row r="16" spans="2:22" ht="13.5" thickBot="1">
      <c r="B16" s="386">
        <f>+B15+1</f>
        <v>11</v>
      </c>
      <c r="C16" s="63" t="s">
        <v>146</v>
      </c>
      <c r="D16" s="66" t="s">
        <v>52</v>
      </c>
      <c r="E16" s="65" t="s">
        <v>53</v>
      </c>
      <c r="F16" s="659">
        <v>34.522405055415781</v>
      </c>
      <c r="G16" s="659">
        <v>62.810393298169593</v>
      </c>
      <c r="H16" s="659">
        <v>69.95755800085027</v>
      </c>
      <c r="I16" s="659">
        <v>82.641626199749311</v>
      </c>
      <c r="J16" s="659">
        <v>144.98464553293587</v>
      </c>
      <c r="K16" s="660">
        <v>187.26896347695521</v>
      </c>
      <c r="L16" s="661">
        <v>236.89078314344036</v>
      </c>
      <c r="M16" s="662">
        <v>167.29035635443563</v>
      </c>
      <c r="N16" s="661">
        <v>569.14439215333141</v>
      </c>
      <c r="O16" s="663">
        <v>97.33279835358536</v>
      </c>
      <c r="P16" s="659">
        <v>332.25360900989108</v>
      </c>
      <c r="Q16" s="659">
        <v>102.53000000000002</v>
      </c>
      <c r="R16" s="659">
        <v>162.57451517842276</v>
      </c>
      <c r="S16" s="664">
        <v>249.93198255418497</v>
      </c>
      <c r="T16" s="421"/>
      <c r="U16" s="421"/>
      <c r="V16" s="421"/>
    </row>
    <row r="17" spans="2:22" ht="13.5" thickBot="1">
      <c r="B17" s="387">
        <f>+B16+1</f>
        <v>12</v>
      </c>
      <c r="C17" s="73" t="s">
        <v>147</v>
      </c>
      <c r="D17" s="70" t="s">
        <v>52</v>
      </c>
      <c r="E17" s="74" t="s">
        <v>56</v>
      </c>
      <c r="F17" s="665">
        <v>5.4689170269619286E-3</v>
      </c>
      <c r="G17" s="665">
        <v>9.3817920320737741E-3</v>
      </c>
      <c r="H17" s="665">
        <v>9.892414023402199E-3</v>
      </c>
      <c r="I17" s="665">
        <v>1.0909866278254349E-2</v>
      </c>
      <c r="J17" s="665">
        <v>1.9063508425433483E-2</v>
      </c>
      <c r="K17" s="666">
        <v>2.3453912256283484E-2</v>
      </c>
      <c r="L17" s="667">
        <v>2.7724378406304699E-2</v>
      </c>
      <c r="M17" s="668">
        <v>8.3315086515850529E-3</v>
      </c>
      <c r="N17" s="667">
        <v>2.358229402368367E-2</v>
      </c>
      <c r="O17" s="669">
        <v>7.4828785739162055E-3</v>
      </c>
      <c r="P17" s="665">
        <v>2.1312105432083568E-2</v>
      </c>
      <c r="Q17" s="665">
        <v>5.1643283265759843E-3</v>
      </c>
      <c r="R17" s="665">
        <v>7.4022226233750659E-3</v>
      </c>
      <c r="S17" s="670">
        <v>9.0377639910987385E-3</v>
      </c>
      <c r="T17" s="421"/>
      <c r="U17" s="421"/>
      <c r="V17" s="421"/>
    </row>
    <row r="18" spans="2:22" ht="13.5" thickBot="1">
      <c r="B18" s="85"/>
      <c r="F18" s="421"/>
      <c r="G18" s="421"/>
      <c r="H18" s="421"/>
      <c r="I18" s="421"/>
      <c r="J18" s="421"/>
      <c r="K18" s="421"/>
      <c r="L18" s="683"/>
      <c r="M18" s="421"/>
      <c r="N18" s="683"/>
      <c r="O18" s="421"/>
      <c r="P18" s="421"/>
      <c r="Q18" s="421"/>
      <c r="R18" s="421"/>
      <c r="S18" s="421"/>
      <c r="T18" s="421"/>
      <c r="U18" s="421"/>
      <c r="V18" s="421"/>
    </row>
    <row r="19" spans="2:22" ht="13.5" thickBot="1">
      <c r="B19" s="388">
        <f>B17+1</f>
        <v>13</v>
      </c>
      <c r="C19" s="144" t="s">
        <v>237</v>
      </c>
      <c r="D19" s="145"/>
      <c r="E19" s="146" t="s">
        <v>239</v>
      </c>
      <c r="F19" s="684">
        <v>0.15</v>
      </c>
      <c r="G19" s="684">
        <v>0.161</v>
      </c>
      <c r="H19" s="684">
        <v>0.159</v>
      </c>
      <c r="I19" s="684">
        <v>0.16334782169210552</v>
      </c>
      <c r="J19" s="684">
        <v>0.17299999999999999</v>
      </c>
      <c r="K19" s="685">
        <v>0.157</v>
      </c>
      <c r="L19" s="686">
        <v>0.15</v>
      </c>
      <c r="M19" s="687">
        <v>0.159</v>
      </c>
      <c r="N19" s="686">
        <v>0.15</v>
      </c>
      <c r="O19" s="688">
        <v>0.161</v>
      </c>
      <c r="P19" s="684">
        <v>0.157</v>
      </c>
      <c r="Q19" s="684">
        <v>0.2369</v>
      </c>
      <c r="R19" s="684">
        <v>0.15759999999999999</v>
      </c>
      <c r="S19" s="689">
        <v>0.16334782169210552</v>
      </c>
      <c r="T19" s="421"/>
      <c r="U19" s="421"/>
      <c r="V19" s="421"/>
    </row>
    <row r="20" spans="2:22" ht="13.5" thickBot="1">
      <c r="B20" s="389">
        <f>B19+1</f>
        <v>14</v>
      </c>
      <c r="C20" s="147" t="s">
        <v>238</v>
      </c>
      <c r="D20" s="148"/>
      <c r="E20" s="149" t="s">
        <v>240</v>
      </c>
      <c r="F20" s="690">
        <v>114</v>
      </c>
      <c r="G20" s="690">
        <v>120</v>
      </c>
      <c r="H20" s="690">
        <v>126</v>
      </c>
      <c r="I20" s="690">
        <v>113</v>
      </c>
      <c r="J20" s="690">
        <v>120</v>
      </c>
      <c r="K20" s="691">
        <v>122</v>
      </c>
      <c r="L20" s="692">
        <v>127</v>
      </c>
      <c r="M20" s="693">
        <v>126</v>
      </c>
      <c r="N20" s="692">
        <v>127</v>
      </c>
      <c r="O20" s="694">
        <v>120</v>
      </c>
      <c r="P20" s="690">
        <v>122</v>
      </c>
      <c r="Q20" s="690">
        <v>107</v>
      </c>
      <c r="R20" s="690">
        <v>110</v>
      </c>
      <c r="S20" s="695">
        <v>113</v>
      </c>
      <c r="T20" s="421"/>
      <c r="U20" s="421"/>
      <c r="V20" s="421"/>
    </row>
    <row r="21" spans="2:22" ht="13.5" thickBot="1">
      <c r="B21" s="389">
        <f>B20+1</f>
        <v>15</v>
      </c>
      <c r="C21" s="147" t="s">
        <v>241</v>
      </c>
      <c r="D21" s="148"/>
      <c r="E21" s="149" t="s">
        <v>53</v>
      </c>
      <c r="F21" s="696">
        <v>5173.7097788931851</v>
      </c>
      <c r="G21" s="696">
        <v>5252.2870255790049</v>
      </c>
      <c r="H21" s="696">
        <v>5595.1355503909735</v>
      </c>
      <c r="I21" s="696">
        <v>5815.7303544376828</v>
      </c>
      <c r="J21" s="696">
        <v>5858.7963472301335</v>
      </c>
      <c r="K21" s="697">
        <v>6222.3745628969691</v>
      </c>
      <c r="L21" s="698">
        <v>6962.2451877444719</v>
      </c>
      <c r="M21" s="699">
        <v>16021.132354863161</v>
      </c>
      <c r="N21" s="698">
        <v>19043.416097871592</v>
      </c>
      <c r="O21" s="700">
        <v>10425.996804472186</v>
      </c>
      <c r="P21" s="696">
        <v>12081.17091012711</v>
      </c>
      <c r="Q21" s="696">
        <v>17677.940144978824</v>
      </c>
      <c r="R21" s="696">
        <v>19420.75432240896</v>
      </c>
      <c r="S21" s="701">
        <v>21836.862709300851</v>
      </c>
      <c r="T21" s="421"/>
      <c r="U21" s="421"/>
      <c r="V21" s="421"/>
    </row>
    <row r="22" spans="2:22" ht="13.5" thickBot="1">
      <c r="B22" s="390">
        <f>B21+1</f>
        <v>16</v>
      </c>
      <c r="C22" s="150" t="s">
        <v>242</v>
      </c>
      <c r="D22" s="151"/>
      <c r="E22" s="152" t="s">
        <v>239</v>
      </c>
      <c r="F22" s="702">
        <v>0.83387977350478082</v>
      </c>
      <c r="G22" s="702">
        <v>0.8034815731290923</v>
      </c>
      <c r="H22" s="702">
        <v>0.80926653076852195</v>
      </c>
      <c r="I22" s="702">
        <v>0.78783904183484088</v>
      </c>
      <c r="J22" s="702">
        <v>0.78945980908647162</v>
      </c>
      <c r="K22" s="703">
        <v>0.80157076839688157</v>
      </c>
      <c r="L22" s="704">
        <v>0.83261291324376907</v>
      </c>
      <c r="M22" s="705">
        <v>0.81511204027172457</v>
      </c>
      <c r="N22" s="704">
        <v>0.80877767668441891</v>
      </c>
      <c r="O22" s="706">
        <v>0.81828400154733705</v>
      </c>
      <c r="P22" s="702">
        <v>0.79565146283699528</v>
      </c>
      <c r="Q22" s="702">
        <v>0.89777976967443585</v>
      </c>
      <c r="R22" s="702">
        <v>0.89847477627443217</v>
      </c>
      <c r="S22" s="707">
        <v>0.80766573110588791</v>
      </c>
      <c r="T22" s="421"/>
      <c r="U22" s="421"/>
      <c r="V22" s="421"/>
    </row>
    <row r="23" spans="2:22">
      <c r="F23" s="421"/>
      <c r="G23" s="421"/>
      <c r="H23" s="421"/>
      <c r="I23" s="421"/>
      <c r="J23" s="421"/>
      <c r="K23" s="421"/>
      <c r="L23" s="421"/>
      <c r="M23" s="421"/>
      <c r="N23" s="421"/>
      <c r="O23" s="421"/>
      <c r="P23" s="421"/>
      <c r="Q23" s="421"/>
      <c r="R23" s="421"/>
      <c r="S23" s="421"/>
      <c r="T23" s="421"/>
      <c r="U23" s="421"/>
      <c r="V23" s="421"/>
    </row>
    <row r="24" spans="2:22" hidden="1">
      <c r="K24" s="81"/>
      <c r="L24" s="7"/>
      <c r="N24"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Disclaimer</vt:lpstr>
      <vt:lpstr>Contents</vt:lpstr>
      <vt:lpstr>BS</vt:lpstr>
      <vt:lpstr>CF</vt:lpstr>
      <vt:lpstr>PL</vt:lpstr>
      <vt:lpstr>Management P&amp;L</vt:lpstr>
      <vt:lpstr>Key Performance indicators</vt:lpstr>
      <vt:lpstr>Disclosures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Anjali Garg</dc:creator>
  <cp:lastModifiedBy>Svetlana Joshi</cp:lastModifiedBy>
  <dcterms:created xsi:type="dcterms:W3CDTF">2026-02-23T04:31:08Z</dcterms:created>
  <dcterms:modified xsi:type="dcterms:W3CDTF">2026-03-05T17:16:32Z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